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myw\Documents\"/>
    </mc:Choice>
  </mc:AlternateContent>
  <xr:revisionPtr revIDLastSave="0" documentId="8_{9D42F8A1-A6D7-405D-B217-D785B8330771}" xr6:coauthVersionLast="47" xr6:coauthVersionMax="47" xr10:uidLastSave="{00000000-0000-0000-0000-000000000000}"/>
  <bookViews>
    <workbookView xWindow="-108" yWindow="-108" windowWidth="23256" windowHeight="12456" xr2:uid="{1F2CFE6F-AD7D-4C1D-85C7-B69614A0CCFF}"/>
  </bookViews>
  <sheets>
    <sheet name="Budgettool Wonen in Hou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2" l="1"/>
  <c r="C133" i="2"/>
  <c r="C100" i="2"/>
  <c r="C89" i="2"/>
  <c r="C57" i="2"/>
  <c r="C40" i="2"/>
  <c r="C31" i="2"/>
</calcChain>
</file>

<file path=xl/sharedStrings.xml><?xml version="1.0" encoding="utf-8"?>
<sst xmlns="http://schemas.openxmlformats.org/spreadsheetml/2006/main" count="141" uniqueCount="100">
  <si>
    <t>Deze lijst heb je nodig om te budgetteren</t>
  </si>
  <si>
    <t>(Al onze prijzen zijn inclusief BTW)</t>
  </si>
  <si>
    <t>Disclaimer: Aan het gebruik van dit hulpmiddel kunnen geen rechten worden ontleend en door het te gebruiken vrijwaart u Wonen in Hout voor elke vorm van aansprakelijkheid.</t>
  </si>
  <si>
    <t>Algemene kosten</t>
  </si>
  <si>
    <t>Sub-totaal Algemene kosten</t>
  </si>
  <si>
    <t>Grondkosten</t>
  </si>
  <si>
    <t>o  Ontwerp/ architect kosten </t>
  </si>
  <si>
    <t>o  Leges (kosten i.v.m. procedure bouwvergunning) </t>
  </si>
  <si>
    <t>o  Constructeurskosten</t>
  </si>
  <si>
    <t>o  MPG, EPG-berekeningen en Bouwbesluit toets</t>
  </si>
  <si>
    <t>o  Afsluitkosten hypotheek </t>
  </si>
  <si>
    <t>o  Notariskosten </t>
  </si>
  <si>
    <t>o  Kosten bankgarantie </t>
  </si>
  <si>
    <t>o  Aankoopkosten grond</t>
  </si>
  <si>
    <t>€ -</t>
  </si>
  <si>
    <t>o  Kadastrale inmeting</t>
  </si>
  <si>
    <t>indien van toepassing ca. € 750</t>
  </si>
  <si>
    <t>o  Bodemonderzoek ter verkrijging van schoongrondverklaring</t>
  </si>
  <si>
    <t>indien van toepassing. Is sterk afhankelijk van perceelgrootte</t>
  </si>
  <si>
    <t>Sub-totaal Grondkosten</t>
  </si>
  <si>
    <t>Onderzoekskosten e.d.</t>
  </si>
  <si>
    <t>o  Kosten vooropname i.v.m. heiwerk</t>
  </si>
  <si>
    <t>indien van toepassing. Is sterk afhankelijk van de omgeving.</t>
  </si>
  <si>
    <t>o  Sonderingen en sonderingsonderzoek</t>
  </si>
  <si>
    <t>indicatie</t>
  </si>
  <si>
    <t>o  Akoestisch onderzoek met geluidsrapport</t>
  </si>
  <si>
    <t>indien van toepassing minimaal € 2.000</t>
  </si>
  <si>
    <t>o  Plan-of ruimtelijk onderzoek</t>
  </si>
  <si>
    <t>indien van toepassing</t>
  </si>
  <si>
    <t>o  Ecologisch onderzoek </t>
  </si>
  <si>
    <t>o  Archeologisch onderzoek</t>
  </si>
  <si>
    <t>o  Slagschaduw onderzoek</t>
  </si>
  <si>
    <t>alleen indien in de buurt van windturbines</t>
  </si>
  <si>
    <t>Sub-totaal Onderzoekskosten</t>
  </si>
  <si>
    <t>Bouwkosten</t>
  </si>
  <si>
    <t>o  Fundatie</t>
  </si>
  <si>
    <t>indicatief € 195,-/m² voor betonplaat en € 300,-/m² voor een paalfundering</t>
  </si>
  <si>
    <t>o  Aanneemsom woning</t>
  </si>
  <si>
    <t>o  Hemelwaterafvoer</t>
  </si>
  <si>
    <t>indien aanneemsom inclusief dakbedekking is hemelwaterafvoer inbegrepen. Anders rekenen met ca. € 20,-/m goot.</t>
  </si>
  <si>
    <t>o  Trap</t>
  </si>
  <si>
    <t>afhankelijk van uitvoering tussen de € 2.100,- en € 4.500,-</t>
  </si>
  <si>
    <t>o  Binnendeuren</t>
  </si>
  <si>
    <t>o  Verwarmingsinstallatie </t>
  </si>
  <si>
    <t>o  Warmwater voorziening </t>
  </si>
  <si>
    <t>o  Elektrische installatie </t>
  </si>
  <si>
    <t>afhankelijk van gekozen opleverniveau, altijd elektriciën benodigd voor aansluiting en goedkeuring.</t>
  </si>
  <si>
    <t>o  Ventilatie / Warmte Terug Win installatie (WTW)</t>
  </si>
  <si>
    <t>natuurlijke ventilatie, mechanische ventilatie of WTW is afhankelijk van eigen wensen</t>
  </si>
  <si>
    <t>o  Keuken</t>
  </si>
  <si>
    <t>eventueel niet van toepassing voor modulebouw</t>
  </si>
  <si>
    <t>o  Schilderwerk binnen- en buiten</t>
  </si>
  <si>
    <t>ruwe indicatie ca. € 6,-/m² , veelal niet van toepassing voor modulebouw</t>
  </si>
  <si>
    <t>o  Tegelwerk toilet en badkamer</t>
  </si>
  <si>
    <t>ruwe indicatie ca. € 15,-/m² , veelal niet van toepassing voor modulebouw</t>
  </si>
  <si>
    <t>o  Toilet</t>
  </si>
  <si>
    <t>o  Bad /Douche</t>
  </si>
  <si>
    <t>Sub-totaal Bouwkosten</t>
  </si>
  <si>
    <t>Interieurkosten</t>
  </si>
  <si>
    <t>o  Wandafwerking (behang, stuc, sierpleister, sauswerk)</t>
  </si>
  <si>
    <t>o  Vloerafwerking (parket, tapijt, betonlook vinyl, et cetera)</t>
  </si>
  <si>
    <t>o  Haard of pelletkachel</t>
  </si>
  <si>
    <t>niet overal toegestaan</t>
  </si>
  <si>
    <t>Sub-totaal Interieur- en afwerkingskosten</t>
  </si>
  <si>
    <t>Overige kosten</t>
  </si>
  <si>
    <t>o  Kraankosten</t>
  </si>
  <si>
    <t>o Verzekering tijdens de bouw (CAR-verzekering)</t>
  </si>
  <si>
    <t>o  Accommodatie bouwploeg</t>
  </si>
  <si>
    <t>afhankelijk van de locale situatie en bodemgesteldheid</t>
  </si>
  <si>
    <t>o  Kosten tijdelijke aansluiting (bouwaansluiting water en elektra)</t>
  </si>
  <si>
    <t>afhankelijk van gebruik gehuurde bouwstroomkast of niet</t>
  </si>
  <si>
    <t>o  Aansluitkosten nutsbedrijven</t>
  </si>
  <si>
    <t>niet van toepassing bij vervangende bouw</t>
  </si>
  <si>
    <t>o  Afval container</t>
  </si>
  <si>
    <t>indicatieve prijs per week incl. plaatsen en weghalen</t>
  </si>
  <si>
    <t>o  Huur steigers</t>
  </si>
  <si>
    <t>indien benodigd</t>
  </si>
  <si>
    <t>o  Huur tijdelijke toiletvoorziening (Dixie)</t>
  </si>
  <si>
    <t>prijs per week incl. plaatsen, legen en verwijderen</t>
  </si>
  <si>
    <t>o  Bestrating terras(sen)</t>
  </si>
  <si>
    <t>o  Bestrating inrit</t>
  </si>
  <si>
    <t>o  Tuinaanleg</t>
  </si>
  <si>
    <t>o  Verhuiskosten</t>
  </si>
  <si>
    <t>o  Overige kosten</t>
  </si>
  <si>
    <t>Sub-totaal Overige kosten</t>
  </si>
  <si>
    <t>Totaal benodigd budget</t>
  </si>
  <si>
    <t xml:space="preserve">Om het benodigde budget zo nauwkeurig mogelijk vast te stellen, hebben wij zoveel mogelijk kostenposten voor je uitgesplitst. </t>
  </si>
  <si>
    <t>Hiermee krijg je niet alleen voor jezelf enig inzicht in de de totale kosten, maar dit overzicht kun je ook gebruiken bij je overleg met je hypotheekverstrekker.</t>
  </si>
  <si>
    <r>
      <rPr>
        <b/>
        <sz val="11"/>
        <color theme="0"/>
        <rFont val="Arial"/>
        <family val="2"/>
      </rPr>
      <t>Let op:</t>
    </r>
    <r>
      <rPr>
        <sz val="11"/>
        <color theme="0"/>
        <rFont val="Arial"/>
        <family val="2"/>
      </rPr>
      <t xml:space="preserve"> Dit zijn geschatte kosten en deze kunnen per situatie verschillen. Vul hier dus de werkelijke kosten in voor zover die je bekend zijn.</t>
    </r>
  </si>
  <si>
    <t>www.woneninhout.nl</t>
  </si>
  <si>
    <t>afhankelijk van uitvoering € 200,- tot € 500,- 
(reken gemiddeld op € 500,- per deur incl. montage)</t>
  </si>
  <si>
    <t>veelal niet van toepassing voor modulebouw, is al inbegrepen</t>
  </si>
  <si>
    <t>ca. € 1.500,- per dag</t>
  </si>
  <si>
    <t>ca. € 1,000,- per week, maar minimaal € 1.800,- à € 2.000,-</t>
  </si>
  <si>
    <t>o  Container o.i.d.  voor opslag gereedschap en materialen</t>
  </si>
  <si>
    <t>o  Tijdelijke voorzieningen voor bereikbaarheid bouwterrein</t>
  </si>
  <si>
    <t>Reken met 0,5% van de bouwsom (te betalen aan Wonen in Hout)</t>
  </si>
  <si>
    <t>o  Inrichting (meubels, kasten, verlichting, gordijnen, e.d.)</t>
  </si>
  <si>
    <t>o  WKB (Kwaliteitsborger uit hoofde van Wet Kwaliteitsborging)</t>
  </si>
  <si>
    <t>Let op:  dit zijn indicatieve prijzen en het begint gelijk vervelend, want je brengt 21% BTW naar het "Algemeen Fonds".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</si>
</sst>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€&quot;\ #,##0.00;[Red]&quot;€&quot;\ \-#,##0.00"/>
  </numFmts>
  <fonts count="2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vantGardeGothicITC Bk"/>
      <family val="2"/>
    </font>
    <font>
      <sz val="9"/>
      <color theme="1"/>
      <name val="AvantGardeGothicITC Bk"/>
      <family val="2"/>
    </font>
    <font>
      <b/>
      <sz val="13"/>
      <color rgb="FF333333"/>
      <name val="Arial"/>
      <family val="2"/>
    </font>
    <font>
      <sz val="11"/>
      <color theme="1"/>
      <name val="Arial"/>
      <family val="2"/>
    </font>
    <font>
      <sz val="9"/>
      <color rgb="FF333333"/>
      <name val="Arial"/>
      <family val="2"/>
    </font>
    <font>
      <sz val="11"/>
      <color rgb="FF0061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333333"/>
      <name val="Arial"/>
      <family val="2"/>
    </font>
    <font>
      <b/>
      <sz val="14"/>
      <color theme="1"/>
      <name val="Arial"/>
      <family val="2"/>
    </font>
    <font>
      <sz val="11"/>
      <color theme="0"/>
      <name val="Arial"/>
      <family val="2"/>
    </font>
    <font>
      <b/>
      <sz val="11"/>
      <color theme="2" tint="-0.749992370372631"/>
      <name val="Calibri"/>
      <family val="2"/>
      <scheme val="minor"/>
    </font>
    <font>
      <b/>
      <sz val="13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2A9272"/>
        <bgColor indexed="64"/>
      </patternFill>
    </fill>
    <fill>
      <patternFill patternType="solid">
        <fgColor rgb="FF94C8B8"/>
        <bgColor indexed="64"/>
      </patternFill>
    </fill>
    <fill>
      <gradientFill degree="180">
        <stop position="0">
          <color theme="0"/>
        </stop>
        <stop position="1">
          <color rgb="FF2A9272"/>
        </stop>
      </gradient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19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8" fontId="6" fillId="0" borderId="0" xfId="0" applyNumberFormat="1" applyFont="1" applyAlignment="1">
      <alignment horizontal="right" wrapText="1"/>
    </xf>
    <xf numFmtId="0" fontId="6" fillId="0" borderId="0" xfId="0" applyFont="1" applyAlignment="1">
      <alignment wrapText="1"/>
    </xf>
    <xf numFmtId="8" fontId="11" fillId="4" borderId="0" xfId="0" applyNumberFormat="1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6" fillId="0" borderId="0" xfId="0" applyFont="1"/>
    <xf numFmtId="0" fontId="11" fillId="0" borderId="0" xfId="0" applyFont="1" applyAlignment="1">
      <alignment horizontal="right" wrapText="1"/>
    </xf>
    <xf numFmtId="0" fontId="6" fillId="0" borderId="0" xfId="0" applyFont="1" applyAlignment="1">
      <alignment vertical="center" wrapText="1"/>
    </xf>
    <xf numFmtId="0" fontId="15" fillId="6" borderId="0" xfId="2" applyFont="1" applyFill="1" applyBorder="1" applyAlignment="1">
      <alignment wrapText="1"/>
    </xf>
    <xf numFmtId="0" fontId="15" fillId="6" borderId="0" xfId="2" applyFont="1" applyFill="1" applyBorder="1" applyAlignment="1">
      <alignment horizontal="left" vertical="top" wrapText="1" indent="5"/>
    </xf>
    <xf numFmtId="0" fontId="15" fillId="6" borderId="0" xfId="2" applyFont="1" applyFill="1" applyBorder="1" applyAlignment="1">
      <alignment horizontal="left" vertical="center" wrapText="1" indent="5"/>
    </xf>
    <xf numFmtId="8" fontId="13" fillId="0" borderId="0" xfId="0" applyNumberFormat="1" applyFont="1" applyAlignment="1">
      <alignment horizontal="right" wrapText="1"/>
    </xf>
    <xf numFmtId="8" fontId="11" fillId="0" borderId="0" xfId="0" applyNumberFormat="1" applyFont="1" applyAlignment="1">
      <alignment horizontal="right" wrapText="1"/>
    </xf>
    <xf numFmtId="0" fontId="15" fillId="0" borderId="0" xfId="2" applyFont="1" applyFill="1" applyBorder="1" applyAlignment="1">
      <alignment horizontal="left" vertical="center" wrapText="1" indent="5"/>
    </xf>
    <xf numFmtId="0" fontId="15" fillId="0" borderId="0" xfId="2" applyFont="1" applyFill="1" applyBorder="1" applyAlignment="1">
      <alignment wrapText="1"/>
    </xf>
    <xf numFmtId="0" fontId="15" fillId="6" borderId="0" xfId="2" applyFont="1" applyFill="1" applyBorder="1" applyAlignment="1">
      <alignment horizontal="left" vertical="center" wrapText="1"/>
    </xf>
    <xf numFmtId="0" fontId="15" fillId="0" borderId="0" xfId="2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8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8" fontId="10" fillId="6" borderId="0" xfId="0" applyNumberFormat="1" applyFont="1" applyFill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8" fillId="5" borderId="0" xfId="0" applyFont="1" applyFill="1" applyAlignment="1">
      <alignment vertical="center" wrapText="1"/>
    </xf>
    <xf numFmtId="0" fontId="17" fillId="5" borderId="0" xfId="0" applyFont="1" applyFill="1" applyAlignment="1">
      <alignment wrapText="1"/>
    </xf>
    <xf numFmtId="8" fontId="17" fillId="5" borderId="0" xfId="0" applyNumberFormat="1" applyFont="1" applyFill="1" applyAlignment="1">
      <alignment horizontal="right" vertical="center" wrapText="1"/>
    </xf>
    <xf numFmtId="0" fontId="4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8" fontId="10" fillId="6" borderId="2" xfId="0" applyNumberFormat="1" applyFont="1" applyFill="1" applyBorder="1" applyAlignment="1">
      <alignment horizontal="right" vertical="center" wrapText="1"/>
    </xf>
    <xf numFmtId="0" fontId="10" fillId="6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wrapText="1"/>
    </xf>
    <xf numFmtId="8" fontId="9" fillId="6" borderId="2" xfId="0" applyNumberFormat="1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wrapText="1" indent="1"/>
    </xf>
    <xf numFmtId="0" fontId="9" fillId="0" borderId="3" xfId="0" applyFont="1" applyBorder="1" applyAlignment="1">
      <alignment horizontal="left" wrapText="1" indent="1"/>
    </xf>
    <xf numFmtId="0" fontId="15" fillId="6" borderId="0" xfId="2" applyFont="1" applyFill="1" applyBorder="1" applyAlignment="1">
      <alignment horizontal="left" vertical="top" wrapText="1" indent="5"/>
    </xf>
    <xf numFmtId="8" fontId="8" fillId="5" borderId="0" xfId="1" applyNumberFormat="1" applyFont="1" applyFill="1" applyBorder="1" applyAlignment="1">
      <alignment horizontal="center" wrapText="1"/>
    </xf>
    <xf numFmtId="0" fontId="18" fillId="5" borderId="0" xfId="0" applyFont="1" applyFill="1" applyAlignment="1">
      <alignment horizontal="left" vertical="center" wrapText="1"/>
    </xf>
    <xf numFmtId="0" fontId="16" fillId="7" borderId="0" xfId="0" applyFont="1" applyFill="1" applyAlignment="1">
      <alignment horizontal="left" vertical="center" wrapText="1"/>
    </xf>
    <xf numFmtId="0" fontId="15" fillId="6" borderId="0" xfId="2" applyFont="1" applyFill="1" applyBorder="1" applyAlignment="1">
      <alignment horizontal="left" wrapText="1" indent="5"/>
    </xf>
    <xf numFmtId="0" fontId="15" fillId="6" borderId="0" xfId="2" applyFont="1" applyFill="1" applyBorder="1" applyAlignment="1">
      <alignment horizontal="left" vertical="center" wrapText="1" indent="5"/>
    </xf>
    <xf numFmtId="0" fontId="14" fillId="5" borderId="0" xfId="1" applyFont="1" applyFill="1" applyBorder="1" applyAlignment="1">
      <alignment horizontal="left" vertical="center" wrapText="1"/>
    </xf>
    <xf numFmtId="0" fontId="20" fillId="6" borderId="0" xfId="3" applyFont="1" applyFill="1" applyBorder="1" applyAlignment="1">
      <alignment horizontal="center" vertical="center" wrapText="1"/>
    </xf>
    <xf numFmtId="0" fontId="1" fillId="5" borderId="0" xfId="1" applyFill="1" applyBorder="1" applyAlignment="1">
      <alignment horizontal="center" wrapText="1"/>
    </xf>
    <xf numFmtId="0" fontId="6" fillId="5" borderId="0" xfId="0" applyFont="1" applyFill="1" applyAlignment="1">
      <alignment horizontal="center" wrapText="1"/>
    </xf>
    <xf numFmtId="0" fontId="9" fillId="0" borderId="3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center" vertical="top" wrapText="1"/>
    </xf>
  </cellXfs>
  <cellStyles count="4">
    <cellStyle name="Controlecel" xfId="2" builtinId="23"/>
    <cellStyle name="Goed" xfId="1" builtinId="26"/>
    <cellStyle name="Hyperlink" xfId="3" builtinId="8"/>
    <cellStyle name="Standaard" xfId="0" builtinId="0"/>
  </cellStyles>
  <dxfs count="0"/>
  <tableStyles count="0" defaultTableStyle="TableStyleMedium2" defaultPivotStyle="PivotStyleLight16"/>
  <colors>
    <mruColors>
      <color rgb="FF94C8B8"/>
      <color rgb="FF2A92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9769</xdr:colOff>
      <xdr:row>0</xdr:row>
      <xdr:rowOff>58615</xdr:rowOff>
    </xdr:from>
    <xdr:to>
      <xdr:col>1</xdr:col>
      <xdr:colOff>1377461</xdr:colOff>
      <xdr:row>1</xdr:row>
      <xdr:rowOff>101013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492509-F6BE-DC8B-59A7-B1BC492F2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231" y="58615"/>
          <a:ext cx="1367692" cy="999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woneninhout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1891D-19D3-453B-AA67-E7E659657091}">
  <sheetPr>
    <pageSetUpPr fitToPage="1"/>
  </sheetPr>
  <dimension ref="B1:AC1007"/>
  <sheetViews>
    <sheetView showGridLines="0" tabSelected="1" topLeftCell="B92" zoomScale="130" zoomScaleNormal="130" workbookViewId="0">
      <selection activeCell="C8" sqref="C8"/>
    </sheetView>
  </sheetViews>
  <sheetFormatPr defaultColWidth="10.77734375" defaultRowHeight="13.8"/>
  <cols>
    <col min="1" max="1" width="10.77734375" style="2" customWidth="1"/>
    <col min="2" max="2" width="49.109375" style="2" customWidth="1"/>
    <col min="3" max="3" width="17.5546875" style="20" bestFit="1" customWidth="1"/>
    <col min="4" max="4" width="5.77734375" style="2" customWidth="1"/>
    <col min="5" max="5" width="2.5546875" style="2" customWidth="1"/>
    <col min="6" max="6" width="57.109375" style="2" customWidth="1"/>
    <col min="7" max="7" width="1.5546875" style="2" customWidth="1"/>
    <col min="8" max="16384" width="10.77734375" style="2"/>
  </cols>
  <sheetData>
    <row r="1" spans="2:29" ht="75" customHeight="1"/>
    <row r="3" spans="2:29" ht="30" customHeight="1">
      <c r="B3" s="47" t="s">
        <v>0</v>
      </c>
      <c r="C3" s="47"/>
      <c r="D3" s="47"/>
      <c r="E3" s="47"/>
      <c r="F3" s="47"/>
      <c r="G3" s="4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29" ht="19.8" customHeight="1">
      <c r="B4" s="21"/>
      <c r="C4" s="10"/>
      <c r="D4" s="5"/>
      <c r="E4" s="5"/>
      <c r="F4" s="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2:29" ht="25.05" customHeight="1">
      <c r="B5" s="48" t="s">
        <v>86</v>
      </c>
      <c r="C5" s="48"/>
      <c r="D5" s="48"/>
      <c r="E5" s="48"/>
      <c r="F5" s="48"/>
      <c r="G5" s="1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2:29" ht="40.049999999999997" customHeight="1">
      <c r="B6" s="44" t="s">
        <v>87</v>
      </c>
      <c r="C6" s="44"/>
      <c r="D6" s="44"/>
      <c r="E6" s="44"/>
      <c r="F6" s="44"/>
      <c r="G6" s="1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2:29" ht="19.95" customHeight="1">
      <c r="B7" s="44" t="s">
        <v>99</v>
      </c>
      <c r="C7" s="44"/>
      <c r="D7" s="44"/>
      <c r="E7" s="44"/>
      <c r="F7" s="44"/>
      <c r="G7" s="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2:29" ht="19.95" customHeight="1">
      <c r="B8" s="12"/>
      <c r="C8" s="18"/>
      <c r="D8" s="12"/>
      <c r="E8" s="12"/>
      <c r="F8" s="12"/>
      <c r="G8" s="1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2:29" ht="19.95" customHeight="1">
      <c r="B9" s="49" t="s">
        <v>1</v>
      </c>
      <c r="C9" s="49"/>
      <c r="D9" s="49"/>
      <c r="E9" s="49"/>
      <c r="F9" s="49"/>
      <c r="G9" s="1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2:29" ht="25.05" customHeight="1">
      <c r="B10" s="49" t="s">
        <v>2</v>
      </c>
      <c r="C10" s="49"/>
      <c r="D10" s="49"/>
      <c r="E10" s="49"/>
      <c r="F10" s="49"/>
      <c r="G10" s="1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2:29" ht="25.05" customHeight="1">
      <c r="B11" s="49"/>
      <c r="C11" s="49"/>
      <c r="D11" s="49"/>
      <c r="E11" s="49"/>
      <c r="F11" s="49"/>
      <c r="G11" s="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2:29" ht="25.05" customHeight="1">
      <c r="B12" s="13"/>
      <c r="C12" s="18"/>
      <c r="D12" s="13"/>
      <c r="E12" s="13"/>
      <c r="F12" s="13"/>
      <c r="G12" s="1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2:29" ht="19.95" customHeight="1">
      <c r="B13" s="16"/>
      <c r="C13" s="19"/>
      <c r="D13" s="16"/>
      <c r="E13" s="16"/>
      <c r="F13" s="16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2:29" ht="30" customHeight="1">
      <c r="B14" s="46" t="s">
        <v>3</v>
      </c>
      <c r="C14" s="46"/>
      <c r="D14" s="5"/>
      <c r="E14" s="53"/>
      <c r="F14" s="53"/>
      <c r="G14" s="5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2:29">
      <c r="B15" s="22" t="s">
        <v>6</v>
      </c>
      <c r="C15" s="23">
        <v>2000</v>
      </c>
      <c r="D15" s="4"/>
      <c r="E15" s="45"/>
      <c r="F15" s="50" t="s">
        <v>88</v>
      </c>
      <c r="G15" s="5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2:29">
      <c r="B16" s="24"/>
      <c r="C16" s="25"/>
      <c r="D16" s="5"/>
      <c r="E16" s="45"/>
      <c r="F16" s="50"/>
      <c r="G16" s="5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2:29">
      <c r="B17" s="22" t="s">
        <v>7</v>
      </c>
      <c r="C17" s="23">
        <v>1000</v>
      </c>
      <c r="D17" s="4"/>
      <c r="E17" s="45"/>
      <c r="F17" s="50"/>
      <c r="G17" s="5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2:29">
      <c r="B18" s="24"/>
      <c r="C18" s="25"/>
      <c r="D18" s="5"/>
      <c r="E18" s="45"/>
      <c r="F18" s="50"/>
      <c r="G18" s="5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2:29">
      <c r="B19" s="22" t="s">
        <v>8</v>
      </c>
      <c r="C19" s="23">
        <v>5000</v>
      </c>
      <c r="D19" s="4"/>
      <c r="E19" s="45"/>
      <c r="F19" s="50"/>
      <c r="G19" s="5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2:29">
      <c r="B20" s="24"/>
      <c r="C20" s="25"/>
      <c r="D20" s="5"/>
      <c r="E20" s="45"/>
      <c r="F20" s="50"/>
      <c r="G20" s="5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2:29">
      <c r="B21" s="22" t="s">
        <v>9</v>
      </c>
      <c r="C21" s="23">
        <v>500</v>
      </c>
      <c r="D21" s="4"/>
      <c r="E21" s="45"/>
      <c r="F21" s="50"/>
      <c r="G21" s="5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2:29">
      <c r="B22" s="22"/>
      <c r="C22" s="23"/>
      <c r="D22" s="4"/>
      <c r="E22" s="45"/>
      <c r="F22" s="50"/>
      <c r="G22" s="5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2:29">
      <c r="B23" s="22" t="s">
        <v>98</v>
      </c>
      <c r="C23" s="23">
        <v>5000</v>
      </c>
      <c r="D23" s="4"/>
      <c r="E23" s="45"/>
      <c r="F23" s="50"/>
      <c r="G23" s="5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2:29">
      <c r="B24" s="24"/>
      <c r="C24" s="25"/>
      <c r="D24" s="5"/>
      <c r="E24" s="45"/>
      <c r="F24" s="50"/>
      <c r="G24" s="5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2:29">
      <c r="B25" s="22" t="s">
        <v>10</v>
      </c>
      <c r="C25" s="23">
        <v>1500</v>
      </c>
      <c r="D25" s="4"/>
      <c r="E25" s="45"/>
      <c r="F25" s="50"/>
      <c r="G25" s="5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2:29">
      <c r="B26" s="24"/>
      <c r="C26" s="25"/>
      <c r="D26" s="5"/>
      <c r="E26" s="45"/>
      <c r="F26" s="50"/>
      <c r="G26" s="5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2:29">
      <c r="B27" s="22" t="s">
        <v>11</v>
      </c>
      <c r="C27" s="23">
        <v>1500</v>
      </c>
      <c r="D27" s="4"/>
      <c r="E27" s="45"/>
      <c r="F27" s="50"/>
      <c r="G27" s="5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2:29">
      <c r="B28" s="24"/>
      <c r="C28" s="25"/>
      <c r="D28" s="5"/>
      <c r="E28" s="45"/>
      <c r="F28" s="50"/>
      <c r="G28" s="5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>
      <c r="B29" s="22" t="s">
        <v>12</v>
      </c>
      <c r="C29" s="23">
        <v>150</v>
      </c>
      <c r="D29" s="4"/>
      <c r="E29" s="45"/>
      <c r="F29" s="50"/>
      <c r="G29" s="5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>
      <c r="B30" s="24"/>
      <c r="C30" s="25"/>
      <c r="D30" s="5"/>
      <c r="E30" s="5"/>
      <c r="F30" s="5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>
      <c r="B31" s="26" t="s">
        <v>4</v>
      </c>
      <c r="C31" s="27">
        <f>SUM(C15:C30)</f>
        <v>16650</v>
      </c>
      <c r="D31" s="6"/>
      <c r="E31" s="6"/>
      <c r="F31" s="5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>
      <c r="B32" s="25"/>
      <c r="C32" s="10"/>
      <c r="D32" s="5"/>
      <c r="E32" s="5"/>
      <c r="F32" s="2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 ht="30" customHeight="1">
      <c r="B33" s="46" t="s">
        <v>5</v>
      </c>
      <c r="C33" s="46"/>
      <c r="D33" s="5"/>
      <c r="E33" s="5"/>
      <c r="F33" s="24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22" t="s">
        <v>13</v>
      </c>
      <c r="C34" s="28" t="s">
        <v>14</v>
      </c>
      <c r="D34" s="7"/>
      <c r="E34" s="7"/>
      <c r="F34" s="24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24"/>
      <c r="C35" s="25"/>
      <c r="D35" s="8"/>
      <c r="E35" s="5"/>
      <c r="F35" s="24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22" t="s">
        <v>15</v>
      </c>
      <c r="C36" s="28" t="s">
        <v>14</v>
      </c>
      <c r="D36" s="7"/>
      <c r="E36" s="7"/>
      <c r="F36" s="40" t="s">
        <v>16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24"/>
      <c r="C37" s="25"/>
      <c r="D37" s="5"/>
      <c r="E37" s="5"/>
      <c r="F37" s="4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22" t="s">
        <v>17</v>
      </c>
      <c r="C38" s="28" t="s">
        <v>14</v>
      </c>
      <c r="D38" s="7"/>
      <c r="E38" s="7"/>
      <c r="F38" s="40" t="s">
        <v>18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24"/>
      <c r="C39" s="25"/>
      <c r="D39" s="5"/>
      <c r="E39" s="5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26" t="s">
        <v>19</v>
      </c>
      <c r="C40" s="29">
        <f>SUM(C34:C39)</f>
        <v>0</v>
      </c>
      <c r="D40" s="9"/>
      <c r="E40" s="9"/>
      <c r="F40" s="4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25"/>
      <c r="C41" s="10"/>
      <c r="D41" s="5"/>
      <c r="E41" s="5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 ht="30" customHeight="1">
      <c r="B42" s="46" t="s">
        <v>20</v>
      </c>
      <c r="C42" s="46"/>
      <c r="D42" s="5"/>
      <c r="E42" s="5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22" t="s">
        <v>21</v>
      </c>
      <c r="C43" s="28" t="s">
        <v>14</v>
      </c>
      <c r="D43" s="7"/>
      <c r="E43" s="7"/>
      <c r="F43" s="43" t="s">
        <v>22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24"/>
      <c r="C44" s="25"/>
      <c r="D44" s="5"/>
      <c r="E44" s="5"/>
      <c r="F44" s="4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22" t="s">
        <v>23</v>
      </c>
      <c r="C45" s="23">
        <v>1200</v>
      </c>
      <c r="D45" s="4"/>
      <c r="E45" s="4"/>
      <c r="F45" s="43" t="s">
        <v>24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24"/>
      <c r="C46" s="25"/>
      <c r="D46" s="5"/>
      <c r="E46" s="5"/>
      <c r="F46" s="4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22" t="s">
        <v>25</v>
      </c>
      <c r="C47" s="28" t="s">
        <v>14</v>
      </c>
      <c r="D47" s="5"/>
      <c r="E47" s="7"/>
      <c r="F47" s="43" t="s">
        <v>26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24"/>
      <c r="C48" s="25"/>
      <c r="D48" s="5"/>
      <c r="E48" s="5"/>
      <c r="F48" s="4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22" t="s">
        <v>27</v>
      </c>
      <c r="C49" s="28" t="s">
        <v>14</v>
      </c>
      <c r="D49" s="7"/>
      <c r="E49" s="7"/>
      <c r="F49" s="43" t="s">
        <v>28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24"/>
      <c r="C50" s="25"/>
      <c r="D50" s="5"/>
      <c r="E50" s="5"/>
      <c r="F50" s="42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22" t="s">
        <v>29</v>
      </c>
      <c r="C51" s="23">
        <v>100</v>
      </c>
      <c r="D51" s="4"/>
      <c r="E51" s="4"/>
      <c r="F51" s="43" t="s">
        <v>24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24"/>
      <c r="C52" s="25"/>
      <c r="D52" s="5"/>
      <c r="E52" s="5"/>
      <c r="F52" s="42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22" t="s">
        <v>30</v>
      </c>
      <c r="C53" s="28" t="s">
        <v>14</v>
      </c>
      <c r="D53" s="7"/>
      <c r="E53" s="7"/>
      <c r="F53" s="43" t="s">
        <v>28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24"/>
      <c r="C54" s="25"/>
      <c r="D54" s="5"/>
      <c r="E54" s="5"/>
      <c r="F54" s="42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22" t="s">
        <v>31</v>
      </c>
      <c r="C55" s="28" t="s">
        <v>14</v>
      </c>
      <c r="D55" s="7"/>
      <c r="E55" s="7"/>
      <c r="F55" s="43" t="s">
        <v>32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24"/>
      <c r="C56" s="25"/>
      <c r="D56" s="5"/>
      <c r="E56" s="5"/>
      <c r="F56" s="4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26" t="s">
        <v>33</v>
      </c>
      <c r="C57" s="27">
        <f>SUM(C43:C56)</f>
        <v>1300</v>
      </c>
      <c r="D57" s="15"/>
      <c r="E57" s="15"/>
      <c r="F57" s="4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25"/>
      <c r="C58" s="10"/>
      <c r="D58" s="5"/>
      <c r="E58" s="5"/>
      <c r="F58" s="4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 ht="30" customHeight="1">
      <c r="B59" s="46" t="s">
        <v>34</v>
      </c>
      <c r="C59" s="46"/>
      <c r="D59" s="5"/>
      <c r="E59" s="5"/>
      <c r="F59" s="4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 ht="30" customHeight="1">
      <c r="B60" s="22" t="s">
        <v>35</v>
      </c>
      <c r="C60" s="28" t="s">
        <v>14</v>
      </c>
      <c r="D60" s="7"/>
      <c r="E60" s="7"/>
      <c r="F60" s="40" t="s">
        <v>36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30"/>
      <c r="C61" s="25"/>
      <c r="D61" s="5"/>
      <c r="E61" s="5"/>
      <c r="F61" s="4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22" t="s">
        <v>37</v>
      </c>
      <c r="C62" s="28" t="s">
        <v>14</v>
      </c>
      <c r="D62" s="7"/>
      <c r="E62" s="7"/>
      <c r="F62" s="4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25"/>
      <c r="C63" s="28" t="s">
        <v>14</v>
      </c>
      <c r="D63" s="5"/>
      <c r="E63" s="5"/>
      <c r="F63" s="4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25"/>
      <c r="C64" s="28"/>
      <c r="D64" s="5"/>
      <c r="E64" s="5"/>
      <c r="F64" s="4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 ht="25.05" customHeight="1">
      <c r="B65" s="22" t="s">
        <v>38</v>
      </c>
      <c r="C65" s="28" t="s">
        <v>14</v>
      </c>
      <c r="D65" s="7"/>
      <c r="E65" s="7"/>
      <c r="F65" s="54" t="s">
        <v>39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24"/>
      <c r="C66" s="25"/>
      <c r="D66" s="5"/>
      <c r="E66" s="5"/>
      <c r="F66" s="54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22" t="s">
        <v>40</v>
      </c>
      <c r="C67" s="23">
        <v>2100</v>
      </c>
      <c r="D67" s="4"/>
      <c r="E67" s="4"/>
      <c r="F67" s="40" t="s">
        <v>41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25"/>
      <c r="C68" s="25"/>
      <c r="D68" s="5"/>
      <c r="E68" s="5"/>
      <c r="F68" s="4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 ht="25.05" customHeight="1">
      <c r="B69" s="22" t="s">
        <v>42</v>
      </c>
      <c r="C69" s="28" t="s">
        <v>14</v>
      </c>
      <c r="D69" s="7"/>
      <c r="E69" s="7"/>
      <c r="F69" s="54" t="s">
        <v>90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25"/>
      <c r="C70" s="25"/>
      <c r="D70" s="5"/>
      <c r="E70" s="5"/>
      <c r="F70" s="54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22" t="s">
        <v>43</v>
      </c>
      <c r="C71" s="28" t="s">
        <v>14</v>
      </c>
      <c r="D71" s="7"/>
      <c r="E71" s="7"/>
      <c r="F71" s="40" t="s">
        <v>91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25"/>
      <c r="C72" s="25"/>
      <c r="D72" s="5"/>
      <c r="E72" s="5"/>
      <c r="F72" s="42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22" t="s">
        <v>44</v>
      </c>
      <c r="C73" s="28" t="s">
        <v>14</v>
      </c>
      <c r="D73" s="7"/>
      <c r="E73" s="7"/>
      <c r="F73" s="40" t="s">
        <v>91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25"/>
      <c r="C74" s="25"/>
      <c r="D74" s="5"/>
      <c r="E74" s="5"/>
      <c r="F74" s="42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 ht="25.05" customHeight="1">
      <c r="B75" s="22" t="s">
        <v>45</v>
      </c>
      <c r="C75" s="28" t="s">
        <v>14</v>
      </c>
      <c r="D75" s="7"/>
      <c r="E75" s="7"/>
      <c r="F75" s="54" t="s">
        <v>46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24"/>
      <c r="C76" s="25"/>
      <c r="D76" s="5"/>
      <c r="E76" s="5"/>
      <c r="F76" s="54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 ht="25.05" customHeight="1">
      <c r="B77" s="24" t="s">
        <v>47</v>
      </c>
      <c r="C77" s="28" t="s">
        <v>14</v>
      </c>
      <c r="D77" s="7"/>
      <c r="E77" s="7"/>
      <c r="F77" s="54" t="s">
        <v>48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24"/>
      <c r="C78" s="25"/>
      <c r="D78" s="5"/>
      <c r="E78" s="5"/>
      <c r="F78" s="54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22" t="s">
        <v>49</v>
      </c>
      <c r="C79" s="28" t="s">
        <v>14</v>
      </c>
      <c r="D79" s="7"/>
      <c r="E79" s="7"/>
      <c r="F79" s="43" t="s">
        <v>50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24"/>
      <c r="C80" s="25"/>
      <c r="D80" s="5"/>
      <c r="E80" s="5"/>
      <c r="F80" s="4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22" t="s">
        <v>51</v>
      </c>
      <c r="C81" s="28" t="s">
        <v>14</v>
      </c>
      <c r="D81" s="7"/>
      <c r="E81" s="7"/>
      <c r="F81" s="43" t="s">
        <v>52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24"/>
      <c r="C82" s="25"/>
      <c r="D82" s="5"/>
      <c r="E82" s="5"/>
      <c r="F82" s="4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 ht="13.2" customHeight="1">
      <c r="B83" s="22" t="s">
        <v>53</v>
      </c>
      <c r="C83" s="28" t="s">
        <v>14</v>
      </c>
      <c r="D83" s="7"/>
      <c r="E83" s="7"/>
      <c r="F83" s="55" t="s">
        <v>54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25"/>
      <c r="C84" s="25"/>
      <c r="D84" s="5"/>
      <c r="E84" s="5"/>
      <c r="F84" s="4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22" t="s">
        <v>55</v>
      </c>
      <c r="C85" s="28" t="s">
        <v>14</v>
      </c>
      <c r="D85" s="7"/>
      <c r="E85" s="7"/>
      <c r="F85" s="43" t="s">
        <v>91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25"/>
      <c r="C86" s="25"/>
      <c r="D86" s="5"/>
      <c r="E86" s="5"/>
      <c r="F86" s="4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22" t="s">
        <v>56</v>
      </c>
      <c r="C87" s="28" t="s">
        <v>14</v>
      </c>
      <c r="D87" s="7"/>
      <c r="E87" s="7"/>
      <c r="F87" s="43" t="s">
        <v>91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24"/>
      <c r="C88" s="25"/>
      <c r="D88" s="5"/>
      <c r="E88" s="5"/>
      <c r="F88" s="42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35" t="s">
        <v>57</v>
      </c>
      <c r="C89" s="36">
        <f>SUM(C60:C88)</f>
        <v>2100</v>
      </c>
      <c r="D89" s="15"/>
      <c r="E89" s="15"/>
      <c r="F89" s="42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25"/>
      <c r="C90" s="25"/>
      <c r="D90" s="5"/>
      <c r="E90" s="5"/>
      <c r="F90" s="42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30" t="s">
        <v>58</v>
      </c>
      <c r="C91" s="25"/>
      <c r="D91" s="5"/>
      <c r="E91" s="5"/>
      <c r="F91" s="42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22" t="s">
        <v>59</v>
      </c>
      <c r="C92" s="28" t="s">
        <v>14</v>
      </c>
      <c r="D92" s="7"/>
      <c r="E92" s="7"/>
      <c r="F92" s="40" t="s">
        <v>91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24"/>
      <c r="C93" s="25"/>
      <c r="D93" s="5"/>
      <c r="E93" s="5"/>
      <c r="F93" s="4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22" t="s">
        <v>60</v>
      </c>
      <c r="C94" s="28" t="s">
        <v>14</v>
      </c>
      <c r="D94" s="7"/>
      <c r="E94" s="7"/>
      <c r="F94" s="40" t="s">
        <v>91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24"/>
      <c r="C95" s="25"/>
      <c r="D95" s="5"/>
      <c r="E95" s="5"/>
      <c r="F95" s="42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22" t="s">
        <v>97</v>
      </c>
      <c r="C96" s="28" t="s">
        <v>14</v>
      </c>
      <c r="D96" s="7"/>
      <c r="E96" s="7"/>
      <c r="F96" s="42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24"/>
      <c r="C97" s="25"/>
      <c r="D97" s="5"/>
      <c r="E97" s="5"/>
      <c r="F97" s="42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22" t="s">
        <v>61</v>
      </c>
      <c r="C98" s="28" t="s">
        <v>14</v>
      </c>
      <c r="D98" s="7"/>
      <c r="E98" s="7"/>
      <c r="F98" s="40" t="s">
        <v>62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24"/>
      <c r="C99" s="25"/>
      <c r="D99" s="5"/>
      <c r="E99" s="5"/>
      <c r="F99" s="42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35" t="s">
        <v>63</v>
      </c>
      <c r="C100" s="37">
        <f>SUM(C92:C99)</f>
        <v>0</v>
      </c>
      <c r="D100" s="9"/>
      <c r="E100" s="9"/>
      <c r="F100" s="42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25"/>
      <c r="C101" s="25"/>
      <c r="D101" s="5"/>
      <c r="E101" s="5"/>
      <c r="F101" s="42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 ht="30" customHeight="1">
      <c r="B102" s="31" t="s">
        <v>64</v>
      </c>
      <c r="C102" s="25"/>
      <c r="D102" s="5"/>
      <c r="E102" s="5"/>
      <c r="F102" s="42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22" t="s">
        <v>65</v>
      </c>
      <c r="C103" s="28" t="s">
        <v>14</v>
      </c>
      <c r="D103" s="7"/>
      <c r="E103" s="7"/>
      <c r="F103" s="40" t="s">
        <v>92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25"/>
      <c r="C104" s="25"/>
      <c r="D104" s="5"/>
      <c r="E104" s="5"/>
      <c r="F104" s="42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 ht="12.6" customHeight="1">
      <c r="B105" s="22" t="s">
        <v>66</v>
      </c>
      <c r="C105" s="28" t="s">
        <v>14</v>
      </c>
      <c r="D105" s="7"/>
      <c r="E105" s="7"/>
      <c r="F105" s="43" t="s">
        <v>96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30"/>
      <c r="C106" s="25"/>
      <c r="D106" s="5"/>
      <c r="E106" s="5"/>
      <c r="F106" s="42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22" t="s">
        <v>67</v>
      </c>
      <c r="C107" s="23">
        <v>1000</v>
      </c>
      <c r="D107" s="4"/>
      <c r="E107" s="4"/>
      <c r="F107" s="43" t="s">
        <v>93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30"/>
      <c r="C108" s="25"/>
      <c r="D108" s="5"/>
      <c r="E108" s="5"/>
      <c r="F108" s="42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 ht="13.8" customHeight="1">
      <c r="B109" s="22" t="s">
        <v>95</v>
      </c>
      <c r="C109" s="28" t="s">
        <v>14</v>
      </c>
      <c r="D109" s="7"/>
      <c r="E109" s="7"/>
      <c r="F109" s="40" t="s">
        <v>68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24"/>
      <c r="C110" s="25"/>
      <c r="D110" s="5"/>
      <c r="E110" s="5"/>
      <c r="F110" s="42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 ht="11.4" customHeight="1">
      <c r="B111" s="22" t="s">
        <v>69</v>
      </c>
      <c r="C111" s="23">
        <v>800</v>
      </c>
      <c r="D111" s="4"/>
      <c r="E111" s="4"/>
      <c r="F111" s="40" t="s">
        <v>70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24"/>
      <c r="C112" s="25"/>
      <c r="D112" s="5"/>
      <c r="E112" s="5"/>
      <c r="F112" s="42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22" t="s">
        <v>71</v>
      </c>
      <c r="C113" s="23">
        <v>400</v>
      </c>
      <c r="D113" s="4"/>
      <c r="E113" s="4"/>
      <c r="F113" s="40" t="s">
        <v>72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25"/>
      <c r="C114" s="25"/>
      <c r="D114" s="5"/>
      <c r="E114" s="5"/>
      <c r="F114" s="42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22" t="s">
        <v>73</v>
      </c>
      <c r="C115" s="23">
        <v>375</v>
      </c>
      <c r="D115" s="4"/>
      <c r="E115" s="4"/>
      <c r="F115" s="42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25"/>
      <c r="C116" s="25"/>
      <c r="D116" s="5"/>
      <c r="E116" s="5"/>
      <c r="F116" s="42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22" t="s">
        <v>94</v>
      </c>
      <c r="C117" s="23">
        <v>50</v>
      </c>
      <c r="D117" s="4"/>
      <c r="E117" s="4"/>
      <c r="F117" s="43" t="s">
        <v>74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25"/>
      <c r="C118" s="25"/>
      <c r="D118" s="5"/>
      <c r="E118" s="5"/>
      <c r="F118" s="42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22" t="s">
        <v>75</v>
      </c>
      <c r="C119" s="28" t="s">
        <v>14</v>
      </c>
      <c r="D119" s="7"/>
      <c r="E119" s="7"/>
      <c r="F119" s="43" t="s">
        <v>76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25"/>
      <c r="C120" s="25"/>
      <c r="D120" s="5"/>
      <c r="E120" s="5"/>
      <c r="F120" s="42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22" t="s">
        <v>77</v>
      </c>
      <c r="C121" s="23">
        <v>35</v>
      </c>
      <c r="D121" s="4"/>
      <c r="E121" s="4"/>
      <c r="F121" s="43" t="s">
        <v>78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25"/>
      <c r="C122" s="25"/>
      <c r="D122" s="10"/>
      <c r="E122" s="10"/>
      <c r="F122" s="4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22" t="s">
        <v>79</v>
      </c>
      <c r="C123" s="28" t="s">
        <v>14</v>
      </c>
      <c r="D123" s="7"/>
      <c r="E123" s="7"/>
      <c r="F123" s="42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24"/>
      <c r="C124" s="25"/>
      <c r="D124" s="5"/>
      <c r="E124" s="5"/>
      <c r="F124" s="42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22" t="s">
        <v>80</v>
      </c>
      <c r="C125" s="28" t="s">
        <v>14</v>
      </c>
      <c r="D125" s="7"/>
      <c r="E125" s="7"/>
      <c r="F125" s="42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24"/>
      <c r="C126" s="25"/>
      <c r="D126" s="5"/>
      <c r="E126" s="5"/>
      <c r="F126" s="42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22" t="s">
        <v>81</v>
      </c>
      <c r="C127" s="28" t="s">
        <v>14</v>
      </c>
      <c r="D127" s="7"/>
      <c r="E127" s="7"/>
      <c r="F127" s="42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24"/>
      <c r="C128" s="25"/>
      <c r="D128" s="5"/>
      <c r="E128" s="5"/>
      <c r="F128" s="42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22" t="s">
        <v>82</v>
      </c>
      <c r="C129" s="28" t="s">
        <v>14</v>
      </c>
      <c r="D129" s="7"/>
      <c r="E129" s="7"/>
      <c r="F129" s="42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24"/>
      <c r="C130" s="25"/>
      <c r="D130" s="5"/>
      <c r="E130" s="5"/>
      <c r="F130" s="42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22" t="s">
        <v>83</v>
      </c>
      <c r="C131" s="28" t="s">
        <v>14</v>
      </c>
      <c r="D131" s="7"/>
      <c r="E131" s="7"/>
      <c r="F131" s="42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25"/>
      <c r="C132" s="25"/>
      <c r="D132" s="5"/>
      <c r="E132" s="5"/>
      <c r="F132" s="2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38" t="s">
        <v>84</v>
      </c>
      <c r="C133" s="39">
        <f>SUM(C103:C132)</f>
        <v>2660</v>
      </c>
      <c r="D133" s="4"/>
      <c r="E133" s="4"/>
      <c r="F133" s="2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24"/>
      <c r="C134" s="25"/>
      <c r="D134" s="5"/>
      <c r="E134" s="5"/>
      <c r="F134" s="2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 ht="17.399999999999999">
      <c r="B135" s="32" t="s">
        <v>85</v>
      </c>
      <c r="C135" s="33">
        <f>C31+C40+C57+C89+C100+C133</f>
        <v>22710</v>
      </c>
      <c r="D135" s="14"/>
      <c r="E135" s="14"/>
      <c r="F135" s="2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3"/>
      <c r="D136" s="1"/>
      <c r="E136" s="1"/>
      <c r="F136" s="3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3"/>
      <c r="D137" s="1"/>
      <c r="E137" s="1"/>
      <c r="F137" s="3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3"/>
      <c r="D138" s="1"/>
      <c r="E138" s="1"/>
      <c r="F138" s="3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 ht="16.2" customHeight="1">
      <c r="B139" s="51" t="s">
        <v>89</v>
      </c>
      <c r="C139" s="51"/>
      <c r="D139" s="51"/>
      <c r="E139" s="51"/>
      <c r="F139" s="5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 ht="16.2" customHeight="1">
      <c r="B140" s="51"/>
      <c r="C140" s="51"/>
      <c r="D140" s="51"/>
      <c r="E140" s="51"/>
      <c r="F140" s="5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 ht="16.2" customHeight="1">
      <c r="B141" s="51"/>
      <c r="C141" s="51"/>
      <c r="D141" s="51"/>
      <c r="E141" s="51"/>
      <c r="F141" s="5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 ht="16.2" customHeight="1">
      <c r="B142" s="51"/>
      <c r="C142" s="51"/>
      <c r="D142" s="51"/>
      <c r="E142" s="51"/>
      <c r="F142" s="5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3"/>
      <c r="D143" s="1"/>
      <c r="E143" s="1"/>
      <c r="F143" s="3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3"/>
      <c r="D144" s="1"/>
      <c r="E144" s="1"/>
      <c r="F144" s="3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3"/>
      <c r="D145" s="1"/>
      <c r="E145" s="1"/>
      <c r="F145" s="3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3"/>
      <c r="D146" s="1"/>
      <c r="E146" s="1"/>
      <c r="F146" s="3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3"/>
      <c r="D147" s="1"/>
      <c r="E147" s="1"/>
      <c r="F147" s="3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3"/>
      <c r="D148" s="1"/>
      <c r="E148" s="1"/>
      <c r="F148" s="3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3"/>
      <c r="D149" s="1"/>
      <c r="E149" s="1"/>
      <c r="F149" s="3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3"/>
      <c r="D150" s="1"/>
      <c r="E150" s="1"/>
      <c r="F150" s="3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3"/>
      <c r="D151" s="1"/>
      <c r="E151" s="1"/>
      <c r="F151" s="3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3"/>
      <c r="D152" s="1"/>
      <c r="E152" s="1"/>
      <c r="F152" s="3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3"/>
      <c r="D153" s="1"/>
      <c r="E153" s="1"/>
      <c r="F153" s="3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3"/>
      <c r="D154" s="1"/>
      <c r="E154" s="1"/>
      <c r="F154" s="3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3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3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3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3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3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3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3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3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3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3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3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3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3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3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3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3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3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3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3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3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3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3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3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3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3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3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3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3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3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3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3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3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3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3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3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3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3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3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3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3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3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3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3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3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3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3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3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3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3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3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3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3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3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3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3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3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3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3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3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3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3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3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3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3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3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3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2:29">
      <c r="B221" s="1"/>
      <c r="C221" s="3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2:29">
      <c r="B222" s="1"/>
      <c r="C222" s="3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2:29">
      <c r="B223" s="1"/>
      <c r="C223" s="3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2:29">
      <c r="B224" s="1"/>
      <c r="C224" s="3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2:29">
      <c r="B225" s="1"/>
      <c r="C225" s="3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2:29">
      <c r="B226" s="1"/>
      <c r="C226" s="3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2:29">
      <c r="B227" s="1"/>
      <c r="C227" s="3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2:29">
      <c r="B228" s="1"/>
      <c r="C228" s="3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2:29">
      <c r="B229" s="1"/>
      <c r="C229" s="3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2:29">
      <c r="B230" s="1"/>
      <c r="C230" s="3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2:29">
      <c r="B231" s="1"/>
      <c r="C231" s="3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2:29">
      <c r="B232" s="1"/>
      <c r="C232" s="3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2:29">
      <c r="B233" s="1"/>
      <c r="C233" s="3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2:29">
      <c r="B234" s="1"/>
      <c r="C234" s="3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2:29">
      <c r="B235" s="1"/>
      <c r="C235" s="3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2:29">
      <c r="B236" s="1"/>
      <c r="C236" s="3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2:29">
      <c r="B237" s="1"/>
      <c r="C237" s="3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2:29">
      <c r="B238" s="1"/>
      <c r="C238" s="3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2:29">
      <c r="B239" s="1"/>
      <c r="C239" s="3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2:29">
      <c r="B240" s="1"/>
      <c r="C240" s="3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2:29">
      <c r="B241" s="1"/>
      <c r="C241" s="3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2:29">
      <c r="B242" s="1"/>
      <c r="C242" s="3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2:29">
      <c r="B243" s="1"/>
      <c r="C243" s="3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2:29">
      <c r="B244" s="1"/>
      <c r="C244" s="3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2:29">
      <c r="B245" s="1"/>
      <c r="C245" s="3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2:29">
      <c r="B246" s="1"/>
      <c r="C246" s="3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2:29">
      <c r="B247" s="1"/>
      <c r="C247" s="3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2:29">
      <c r="B248" s="1"/>
      <c r="C248" s="3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2:29">
      <c r="B249" s="1"/>
      <c r="C249" s="3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2:29">
      <c r="B250" s="1"/>
      <c r="C250" s="3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2:29">
      <c r="B251" s="1"/>
      <c r="C251" s="3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2:29">
      <c r="B252" s="1"/>
      <c r="C252" s="3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2:29">
      <c r="B253" s="1"/>
      <c r="C253" s="3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2:29">
      <c r="B254" s="1"/>
      <c r="C254" s="3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2:29">
      <c r="B255" s="1"/>
      <c r="C255" s="3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2:29">
      <c r="B256" s="1"/>
      <c r="C256" s="3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2:29">
      <c r="B257" s="1"/>
      <c r="C257" s="3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2:29">
      <c r="B258" s="1"/>
      <c r="C258" s="3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2:29">
      <c r="B259" s="1"/>
      <c r="C259" s="3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2:29">
      <c r="B260" s="1"/>
      <c r="C260" s="3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2:29">
      <c r="B261" s="1"/>
      <c r="C261" s="3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2:29">
      <c r="B262" s="1"/>
      <c r="C262" s="3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2:29">
      <c r="B263" s="1"/>
      <c r="C263" s="3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2:29">
      <c r="B264" s="1"/>
      <c r="C264" s="3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2:29">
      <c r="B265" s="1"/>
      <c r="C265" s="3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2:29">
      <c r="B266" s="1"/>
      <c r="C266" s="3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:29">
      <c r="B267" s="1"/>
      <c r="C267" s="3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:29">
      <c r="B268" s="1"/>
      <c r="C268" s="3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2:29">
      <c r="B269" s="1"/>
      <c r="C269" s="3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2:29">
      <c r="B270" s="1"/>
      <c r="C270" s="3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2:29">
      <c r="B271" s="1"/>
      <c r="C271" s="3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2:29">
      <c r="B272" s="1"/>
      <c r="C272" s="3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2:29">
      <c r="B273" s="1"/>
      <c r="C273" s="3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2:29">
      <c r="B274" s="1"/>
      <c r="C274" s="3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2:29">
      <c r="B275" s="1"/>
      <c r="C275" s="3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2:29">
      <c r="B276" s="1"/>
      <c r="C276" s="3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2:29">
      <c r="B277" s="1"/>
      <c r="C277" s="3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2:29">
      <c r="B278" s="1"/>
      <c r="C278" s="3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2:29">
      <c r="B279" s="1"/>
      <c r="C279" s="3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2:29">
      <c r="B280" s="1"/>
      <c r="C280" s="3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2:29">
      <c r="B281" s="1"/>
      <c r="C281" s="3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2:29">
      <c r="B282" s="1"/>
      <c r="C282" s="3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:29">
      <c r="B283" s="1"/>
      <c r="C283" s="3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2:29">
      <c r="B284" s="1"/>
      <c r="C284" s="3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2:29">
      <c r="B285" s="1"/>
      <c r="C285" s="3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2:29">
      <c r="B286" s="1"/>
      <c r="C286" s="3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2:29">
      <c r="B287" s="1"/>
      <c r="C287" s="3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2:29">
      <c r="B288" s="1"/>
      <c r="C288" s="3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2:29">
      <c r="B289" s="1"/>
      <c r="C289" s="3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2:29">
      <c r="B290" s="1"/>
      <c r="C290" s="3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2:29">
      <c r="B291" s="1"/>
      <c r="C291" s="3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2:29">
      <c r="B292" s="1"/>
      <c r="C292" s="3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2:29">
      <c r="B293" s="1"/>
      <c r="C293" s="3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2:29">
      <c r="B294" s="1"/>
      <c r="C294" s="3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2:29">
      <c r="B295" s="1"/>
      <c r="C295" s="3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2:29">
      <c r="B296" s="1"/>
      <c r="C296" s="3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2:29">
      <c r="B297" s="1"/>
      <c r="C297" s="3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2:29">
      <c r="B298" s="1"/>
      <c r="C298" s="3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2:29">
      <c r="B299" s="1"/>
      <c r="C299" s="3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2:29">
      <c r="B300" s="1"/>
      <c r="C300" s="3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:29">
      <c r="B301" s="1"/>
      <c r="C301" s="3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2:29">
      <c r="B302" s="1"/>
      <c r="C302" s="3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2:29">
      <c r="B303" s="1"/>
      <c r="C303" s="3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2:29">
      <c r="B304" s="1"/>
      <c r="C304" s="3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2:29">
      <c r="B305" s="1"/>
      <c r="C305" s="3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2:29">
      <c r="B306" s="1"/>
      <c r="C306" s="3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2:29">
      <c r="B307" s="1"/>
      <c r="C307" s="3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2:29">
      <c r="B308" s="1"/>
      <c r="C308" s="3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2:29">
      <c r="B309" s="1"/>
      <c r="C309" s="3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:29">
      <c r="B310" s="1"/>
      <c r="C310" s="3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2:29">
      <c r="B311" s="1"/>
      <c r="C311" s="3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2:29">
      <c r="B312" s="1"/>
      <c r="C312" s="3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2:29">
      <c r="B313" s="1"/>
      <c r="C313" s="3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:29">
      <c r="B314" s="1"/>
      <c r="C314" s="3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2:29">
      <c r="B315" s="1"/>
      <c r="C315" s="3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2:29">
      <c r="B316" s="1"/>
      <c r="C316" s="3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2:29">
      <c r="B317" s="1"/>
      <c r="C317" s="3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2:29">
      <c r="B318" s="1"/>
      <c r="C318" s="3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2:29">
      <c r="B319" s="1"/>
      <c r="C319" s="3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2:29">
      <c r="B320" s="1"/>
      <c r="C320" s="3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2:29">
      <c r="B321" s="1"/>
      <c r="C321" s="3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:29">
      <c r="B322" s="1"/>
      <c r="C322" s="3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:29">
      <c r="B323" s="1"/>
      <c r="C323" s="3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2:29">
      <c r="B324" s="1"/>
      <c r="C324" s="3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2:29">
      <c r="B325" s="1"/>
      <c r="C325" s="3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2:29">
      <c r="B326" s="1"/>
      <c r="C326" s="3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2:29">
      <c r="B327" s="1"/>
      <c r="C327" s="3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2:29">
      <c r="B328" s="1"/>
      <c r="C328" s="3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2:29">
      <c r="B329" s="1"/>
      <c r="C329" s="3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2:29">
      <c r="B330" s="1"/>
      <c r="C330" s="3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:29">
      <c r="B331" s="1"/>
      <c r="C331" s="3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:29">
      <c r="B332" s="1"/>
      <c r="C332" s="3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2:29">
      <c r="B333" s="1"/>
      <c r="C333" s="3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2:29">
      <c r="B334" s="1"/>
      <c r="C334" s="3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2:29">
      <c r="B335" s="1"/>
      <c r="C335" s="3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2:29">
      <c r="B336" s="1"/>
      <c r="C336" s="3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:29">
      <c r="B337" s="1"/>
      <c r="C337" s="3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:29">
      <c r="B338" s="1"/>
      <c r="C338" s="3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2:29">
      <c r="B339" s="1"/>
      <c r="C339" s="3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2:29">
      <c r="B340" s="1"/>
      <c r="C340" s="3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2:29">
      <c r="B341" s="1"/>
      <c r="C341" s="3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2:29">
      <c r="B342" s="1"/>
      <c r="C342" s="3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2:29">
      <c r="B343" s="1"/>
      <c r="C343" s="3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2:29">
      <c r="B344" s="1"/>
      <c r="C344" s="3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2:29">
      <c r="B345" s="1"/>
      <c r="C345" s="3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2:29">
      <c r="B346" s="1"/>
      <c r="C346" s="3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2:29">
      <c r="B347" s="1"/>
      <c r="C347" s="3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2:29">
      <c r="B348" s="1"/>
      <c r="C348" s="3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2:29">
      <c r="B349" s="1"/>
      <c r="C349" s="3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2:29">
      <c r="B350" s="1"/>
      <c r="C350" s="3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2:29">
      <c r="B351" s="1"/>
      <c r="C351" s="3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2:29">
      <c r="B352" s="1"/>
      <c r="C352" s="3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2:29">
      <c r="B353" s="1"/>
      <c r="C353" s="3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2:29">
      <c r="B354" s="1"/>
      <c r="C354" s="3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:29">
      <c r="B355" s="1"/>
      <c r="C355" s="3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2:29">
      <c r="B356" s="1"/>
      <c r="C356" s="3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:29">
      <c r="B357" s="1"/>
      <c r="C357" s="3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2:29">
      <c r="B358" s="1"/>
      <c r="C358" s="3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2:29">
      <c r="B359" s="1"/>
      <c r="C359" s="3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2:29">
      <c r="B360" s="1"/>
      <c r="C360" s="3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2:29">
      <c r="B361" s="1"/>
      <c r="C361" s="3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:29">
      <c r="B362" s="1"/>
      <c r="C362" s="3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:29">
      <c r="B363" s="1"/>
      <c r="C363" s="3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:29">
      <c r="B364" s="1"/>
      <c r="C364" s="3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2:29">
      <c r="B365" s="1"/>
      <c r="C365" s="3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2:29">
      <c r="B366" s="1"/>
      <c r="C366" s="3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2:29">
      <c r="B367" s="1"/>
      <c r="C367" s="3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2:29">
      <c r="B368" s="1"/>
      <c r="C368" s="3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2:29">
      <c r="B369" s="1"/>
      <c r="C369" s="3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2:29">
      <c r="B370" s="1"/>
      <c r="C370" s="3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2:29">
      <c r="B371" s="1"/>
      <c r="C371" s="3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2:29">
      <c r="B372" s="1"/>
      <c r="C372" s="3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2:29">
      <c r="B373" s="1"/>
      <c r="C373" s="3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2:29">
      <c r="B374" s="1"/>
      <c r="C374" s="3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2:29">
      <c r="B375" s="1"/>
      <c r="C375" s="3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2:29">
      <c r="B376" s="1"/>
      <c r="C376" s="3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2:29">
      <c r="B377" s="1"/>
      <c r="C377" s="3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2:29">
      <c r="B378" s="1"/>
      <c r="C378" s="3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2:29">
      <c r="B379" s="1"/>
      <c r="C379" s="3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2:29">
      <c r="B380" s="1"/>
      <c r="C380" s="3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:29">
      <c r="B381" s="1"/>
      <c r="C381" s="3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:29">
      <c r="B382" s="1"/>
      <c r="C382" s="3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2:29">
      <c r="B383" s="1"/>
      <c r="C383" s="3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2:29">
      <c r="B384" s="1"/>
      <c r="C384" s="3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:29">
      <c r="B385" s="1"/>
      <c r="C385" s="3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2:29">
      <c r="B386" s="1"/>
      <c r="C386" s="3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2:29">
      <c r="B387" s="1"/>
      <c r="C387" s="3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2:29">
      <c r="B388" s="1"/>
      <c r="C388" s="3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2:29">
      <c r="B389" s="1"/>
      <c r="C389" s="3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2:29">
      <c r="B390" s="1"/>
      <c r="C390" s="3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:29">
      <c r="B391" s="1"/>
      <c r="C391" s="3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:29">
      <c r="B392" s="1"/>
      <c r="C392" s="3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2:29">
      <c r="B393" s="1"/>
      <c r="C393" s="3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2:29">
      <c r="B394" s="1"/>
      <c r="C394" s="3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2:29">
      <c r="B395" s="1"/>
      <c r="C395" s="3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2:29">
      <c r="B396" s="1"/>
      <c r="C396" s="3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2:29">
      <c r="B397" s="1"/>
      <c r="C397" s="3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2:29">
      <c r="B398" s="1"/>
      <c r="C398" s="3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:29">
      <c r="B399" s="1"/>
      <c r="C399" s="3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2:29">
      <c r="B400" s="1"/>
      <c r="C400" s="3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2:29">
      <c r="B401" s="1"/>
      <c r="C401" s="3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2:29">
      <c r="B402" s="1"/>
      <c r="C402" s="3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2:29">
      <c r="B403" s="1"/>
      <c r="C403" s="3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2:29">
      <c r="B404" s="1"/>
      <c r="C404" s="3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:29">
      <c r="B405" s="1"/>
      <c r="C405" s="3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:29">
      <c r="B406" s="1"/>
      <c r="C406" s="3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2:29">
      <c r="B407" s="1"/>
      <c r="C407" s="3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2:29">
      <c r="B408" s="1"/>
      <c r="C408" s="3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2:29">
      <c r="B409" s="1"/>
      <c r="C409" s="3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2:29">
      <c r="B410" s="1"/>
      <c r="C410" s="3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2:29">
      <c r="B411" s="1"/>
      <c r="C411" s="3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2:29">
      <c r="B412" s="1"/>
      <c r="C412" s="3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2:29">
      <c r="B413" s="1"/>
      <c r="C413" s="3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2:29">
      <c r="B414" s="1"/>
      <c r="C414" s="3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2:29">
      <c r="B415" s="1"/>
      <c r="C415" s="3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2:29">
      <c r="B416" s="1"/>
      <c r="C416" s="3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:29">
      <c r="B417" s="1"/>
      <c r="C417" s="3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2:29">
      <c r="B418" s="1"/>
      <c r="C418" s="3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2:29">
      <c r="B419" s="1"/>
      <c r="C419" s="3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2:29">
      <c r="B420" s="1"/>
      <c r="C420" s="3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2:29">
      <c r="B421" s="1"/>
      <c r="C421" s="3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2:29">
      <c r="B422" s="1"/>
      <c r="C422" s="3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2:29">
      <c r="B423" s="1"/>
      <c r="C423" s="3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2:29">
      <c r="B424" s="1"/>
      <c r="C424" s="3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2:29">
      <c r="B425" s="1"/>
      <c r="C425" s="3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2:29">
      <c r="B426" s="1"/>
      <c r="C426" s="3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2:29">
      <c r="B427" s="1"/>
      <c r="C427" s="3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2:29">
      <c r="B428" s="1"/>
      <c r="C428" s="3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2:29">
      <c r="B429" s="1"/>
      <c r="C429" s="3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2:29">
      <c r="B430" s="1"/>
      <c r="C430" s="3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2:29">
      <c r="B431" s="1"/>
      <c r="C431" s="3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2:29">
      <c r="B432" s="1"/>
      <c r="C432" s="3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2:29">
      <c r="B433" s="1"/>
      <c r="C433" s="3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2:29">
      <c r="B434" s="1"/>
      <c r="C434" s="3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2:29">
      <c r="B435" s="1"/>
      <c r="C435" s="3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2:29">
      <c r="B436" s="1"/>
      <c r="C436" s="3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2:29">
      <c r="B437" s="1"/>
      <c r="C437" s="3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:29">
      <c r="B438" s="1"/>
      <c r="C438" s="3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2:29">
      <c r="B439" s="1"/>
      <c r="C439" s="3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2:29">
      <c r="B440" s="1"/>
      <c r="C440" s="3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:29">
      <c r="B441" s="1"/>
      <c r="C441" s="3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2:29">
      <c r="B442" s="1"/>
      <c r="C442" s="3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2:29">
      <c r="B443" s="1"/>
      <c r="C443" s="3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2:29">
      <c r="B444" s="1"/>
      <c r="C444" s="3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2:29">
      <c r="B445" s="1"/>
      <c r="C445" s="3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2:29">
      <c r="B446" s="1"/>
      <c r="C446" s="3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2:29">
      <c r="B447" s="1"/>
      <c r="C447" s="3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2:29">
      <c r="B448" s="1"/>
      <c r="C448" s="3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2:29">
      <c r="B449" s="1"/>
      <c r="C449" s="3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2:29">
      <c r="B450" s="1"/>
      <c r="C450" s="3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2:29">
      <c r="B451" s="1"/>
      <c r="C451" s="3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2:29">
      <c r="B452" s="1"/>
      <c r="C452" s="3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:29">
      <c r="B453" s="1"/>
      <c r="C453" s="3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2:29">
      <c r="B454" s="1"/>
      <c r="C454" s="3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2:29">
      <c r="B455" s="1"/>
      <c r="C455" s="3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2:29">
      <c r="B456" s="1"/>
      <c r="C456" s="3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2:29">
      <c r="B457" s="1"/>
      <c r="C457" s="3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2:29">
      <c r="B458" s="1"/>
      <c r="C458" s="3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2:29">
      <c r="B459" s="1"/>
      <c r="C459" s="3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2:29">
      <c r="B460" s="1"/>
      <c r="C460" s="3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2:29">
      <c r="B461" s="1"/>
      <c r="C461" s="3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:29">
      <c r="B462" s="1"/>
      <c r="C462" s="3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2:29">
      <c r="B463" s="1"/>
      <c r="C463" s="3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2:29">
      <c r="B464" s="1"/>
      <c r="C464" s="3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2:29">
      <c r="B465" s="1"/>
      <c r="C465" s="3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2:29">
      <c r="B466" s="1"/>
      <c r="C466" s="3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2:29">
      <c r="B467" s="1"/>
      <c r="C467" s="3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:29">
      <c r="B468" s="1"/>
      <c r="C468" s="3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2:29">
      <c r="B469" s="1"/>
      <c r="C469" s="3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2:29">
      <c r="B470" s="1"/>
      <c r="C470" s="3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2:29">
      <c r="B471" s="1"/>
      <c r="C471" s="3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:29">
      <c r="B472" s="1"/>
      <c r="C472" s="3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:29">
      <c r="B473" s="1"/>
      <c r="C473" s="3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2:29">
      <c r="B474" s="1"/>
      <c r="C474" s="3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2:29">
      <c r="B475" s="1"/>
      <c r="C475" s="3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2:29">
      <c r="B476" s="1"/>
      <c r="C476" s="3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2:29">
      <c r="B477" s="1"/>
      <c r="C477" s="3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2:29">
      <c r="B478" s="1"/>
      <c r="C478" s="3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2:29">
      <c r="B479" s="1"/>
      <c r="C479" s="3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2:29">
      <c r="B480" s="1"/>
      <c r="C480" s="3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2:29">
      <c r="B481" s="1"/>
      <c r="C481" s="3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2:29">
      <c r="B482" s="1"/>
      <c r="C482" s="3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2:29">
      <c r="B483" s="1"/>
      <c r="C483" s="3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2:29">
      <c r="B484" s="1"/>
      <c r="C484" s="3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2:29">
      <c r="B485" s="1"/>
      <c r="C485" s="3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2:29">
      <c r="B486" s="1"/>
      <c r="C486" s="3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2:29">
      <c r="B487" s="1"/>
      <c r="C487" s="3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2:29">
      <c r="B488" s="1"/>
      <c r="C488" s="3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2:29">
      <c r="B489" s="1"/>
      <c r="C489" s="3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2:29">
      <c r="B490" s="1"/>
      <c r="C490" s="3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2:29">
      <c r="B491" s="1"/>
      <c r="C491" s="3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2:29">
      <c r="B492" s="1"/>
      <c r="C492" s="3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2:29">
      <c r="B493" s="1"/>
      <c r="C493" s="3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2:29">
      <c r="B494" s="1"/>
      <c r="C494" s="3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2:29">
      <c r="B495" s="1"/>
      <c r="C495" s="3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2:29">
      <c r="B496" s="1"/>
      <c r="C496" s="3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:29">
      <c r="B497" s="1"/>
      <c r="C497" s="3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:29">
      <c r="B498" s="1"/>
      <c r="C498" s="3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2:29">
      <c r="B499" s="1"/>
      <c r="C499" s="3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:29">
      <c r="B500" s="1"/>
      <c r="C500" s="3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2:29">
      <c r="B501" s="1"/>
      <c r="C501" s="3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2:29">
      <c r="B502" s="1"/>
      <c r="C502" s="3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2:29">
      <c r="B503" s="1"/>
      <c r="C503" s="3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2:29">
      <c r="B504" s="1"/>
      <c r="C504" s="3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2:29">
      <c r="B505" s="1"/>
      <c r="C505" s="3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2:29">
      <c r="B506" s="1"/>
      <c r="C506" s="3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2:29">
      <c r="B507" s="1"/>
      <c r="C507" s="3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:29">
      <c r="B508" s="1"/>
      <c r="C508" s="3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2:29">
      <c r="B509" s="1"/>
      <c r="C509" s="3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2:29">
      <c r="B510" s="1"/>
      <c r="C510" s="3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:29">
      <c r="B511" s="1"/>
      <c r="C511" s="3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:29">
      <c r="B512" s="1"/>
      <c r="C512" s="3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2:29">
      <c r="B513" s="1"/>
      <c r="C513" s="3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2:29">
      <c r="B514" s="1"/>
      <c r="C514" s="3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2:29">
      <c r="B515" s="1"/>
      <c r="C515" s="3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2:29">
      <c r="B516" s="1"/>
      <c r="C516" s="3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2:29">
      <c r="B517" s="1"/>
      <c r="C517" s="3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2:29">
      <c r="B518" s="1"/>
      <c r="C518" s="3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2:29">
      <c r="B519" s="1"/>
      <c r="C519" s="3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2:29">
      <c r="B520" s="1"/>
      <c r="C520" s="3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2:29">
      <c r="B521" s="1"/>
      <c r="C521" s="3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:29">
      <c r="B522" s="1"/>
      <c r="C522" s="3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:29">
      <c r="B523" s="1"/>
      <c r="C523" s="3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2:29">
      <c r="B524" s="1"/>
      <c r="C524" s="3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2:29">
      <c r="B525" s="1"/>
      <c r="C525" s="3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2:29">
      <c r="B526" s="1"/>
      <c r="C526" s="3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2:29">
      <c r="B527" s="1"/>
      <c r="C527" s="3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2:29">
      <c r="B528" s="1"/>
      <c r="C528" s="3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2:29">
      <c r="B529" s="1"/>
      <c r="C529" s="3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2:29">
      <c r="B530" s="1"/>
      <c r="C530" s="3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2:29">
      <c r="B531" s="1"/>
      <c r="C531" s="3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2:29">
      <c r="B532" s="1"/>
      <c r="C532" s="3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2:29">
      <c r="B533" s="1"/>
      <c r="C533" s="3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2:29">
      <c r="B534" s="1"/>
      <c r="C534" s="3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2:29">
      <c r="B535" s="1"/>
      <c r="C535" s="3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2:29">
      <c r="B536" s="1"/>
      <c r="C536" s="3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2:29">
      <c r="B537" s="1"/>
      <c r="C537" s="3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2:29">
      <c r="B538" s="1"/>
      <c r="C538" s="3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2:29">
      <c r="B539" s="1"/>
      <c r="C539" s="3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2:29">
      <c r="B540" s="1"/>
      <c r="C540" s="3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2:29">
      <c r="B541" s="1"/>
      <c r="C541" s="3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2:29">
      <c r="B542" s="1"/>
      <c r="C542" s="3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2:29">
      <c r="B543" s="1"/>
      <c r="C543" s="3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2:29">
      <c r="B544" s="1"/>
      <c r="C544" s="3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2:29">
      <c r="B545" s="1"/>
      <c r="C545" s="3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2:29">
      <c r="B546" s="1"/>
      <c r="C546" s="3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:29">
      <c r="B547" s="1"/>
      <c r="C547" s="3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2:29">
      <c r="B548" s="1"/>
      <c r="C548" s="3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2:29">
      <c r="B549" s="1"/>
      <c r="C549" s="3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:29">
      <c r="B550" s="1"/>
      <c r="C550" s="3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2:29">
      <c r="B551" s="1"/>
      <c r="C551" s="3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2:29">
      <c r="B552" s="1"/>
      <c r="C552" s="3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:29">
      <c r="B553" s="1"/>
      <c r="C553" s="3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2:29">
      <c r="B554" s="1"/>
      <c r="C554" s="3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2:29">
      <c r="B555" s="1"/>
      <c r="C555" s="3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2:29">
      <c r="B556" s="1"/>
      <c r="C556" s="3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2:29">
      <c r="B557" s="1"/>
      <c r="C557" s="3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2:29">
      <c r="B558" s="1"/>
      <c r="C558" s="3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2:29">
      <c r="B559" s="1"/>
      <c r="C559" s="3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2:29">
      <c r="B560" s="1"/>
      <c r="C560" s="3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2:29">
      <c r="B561" s="1"/>
      <c r="C561" s="3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:29">
      <c r="B562" s="1"/>
      <c r="C562" s="3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:29">
      <c r="B563" s="1"/>
      <c r="C563" s="3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2:29">
      <c r="B564" s="1"/>
      <c r="C564" s="3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:29">
      <c r="B565" s="1"/>
      <c r="C565" s="3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2:29">
      <c r="B566" s="1"/>
      <c r="C566" s="3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2:29">
      <c r="B567" s="1"/>
      <c r="C567" s="3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:29">
      <c r="B568" s="1"/>
      <c r="C568" s="3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2:29">
      <c r="B569" s="1"/>
      <c r="C569" s="3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2:29">
      <c r="B570" s="1"/>
      <c r="C570" s="3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2:29">
      <c r="B571" s="1"/>
      <c r="C571" s="3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2:29">
      <c r="B572" s="1"/>
      <c r="C572" s="3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2:29">
      <c r="B573" s="1"/>
      <c r="C573" s="3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2:29">
      <c r="B574" s="1"/>
      <c r="C574" s="3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2:29">
      <c r="B575" s="1"/>
      <c r="C575" s="3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2:29">
      <c r="B576" s="1"/>
      <c r="C576" s="3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2:29">
      <c r="B577" s="1"/>
      <c r="C577" s="3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2:29">
      <c r="B578" s="1"/>
      <c r="C578" s="3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2:29">
      <c r="B579" s="1"/>
      <c r="C579" s="3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2:29">
      <c r="B580" s="1"/>
      <c r="C580" s="3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2:29">
      <c r="B581" s="1"/>
      <c r="C581" s="3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2:29">
      <c r="B582" s="1"/>
      <c r="C582" s="3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2:29">
      <c r="B583" s="1"/>
      <c r="C583" s="3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2:29">
      <c r="B584" s="1"/>
      <c r="C584" s="3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2:29">
      <c r="B585" s="1"/>
      <c r="C585" s="3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2:29">
      <c r="B586" s="1"/>
      <c r="C586" s="3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2:29">
      <c r="B587" s="1"/>
      <c r="C587" s="3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2:29">
      <c r="B588" s="1"/>
      <c r="C588" s="3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2:29">
      <c r="B589" s="1"/>
      <c r="C589" s="3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2:29">
      <c r="B590" s="1"/>
      <c r="C590" s="3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2:29">
      <c r="B591" s="1"/>
      <c r="C591" s="3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:29">
      <c r="B592" s="1"/>
      <c r="C592" s="3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2:29">
      <c r="B593" s="1"/>
      <c r="C593" s="3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2:29">
      <c r="B594" s="1"/>
      <c r="C594" s="3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2:29">
      <c r="B595" s="1"/>
      <c r="C595" s="3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2:29">
      <c r="B596" s="1"/>
      <c r="C596" s="3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2:29">
      <c r="B597" s="1"/>
      <c r="C597" s="3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:29">
      <c r="B598" s="1"/>
      <c r="C598" s="3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:29">
      <c r="B599" s="1"/>
      <c r="C599" s="3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:29">
      <c r="B600" s="1"/>
      <c r="C600" s="3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2:29">
      <c r="B601" s="1"/>
      <c r="C601" s="3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2:29">
      <c r="B602" s="1"/>
      <c r="C602" s="3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2:29">
      <c r="B603" s="1"/>
      <c r="C603" s="3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2:29">
      <c r="B604" s="1"/>
      <c r="C604" s="3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2:29">
      <c r="B605" s="1"/>
      <c r="C605" s="3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2:29">
      <c r="B606" s="1"/>
      <c r="C606" s="3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2:29">
      <c r="B607" s="1"/>
      <c r="C607" s="3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2:29">
      <c r="B608" s="1"/>
      <c r="C608" s="3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2:29">
      <c r="B609" s="1"/>
      <c r="C609" s="3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2:29">
      <c r="B610" s="1"/>
      <c r="C610" s="3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2:29">
      <c r="B611" s="1"/>
      <c r="C611" s="3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2:29">
      <c r="B612" s="1"/>
      <c r="C612" s="3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2:29">
      <c r="B613" s="1"/>
      <c r="C613" s="3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2:29">
      <c r="B614" s="1"/>
      <c r="C614" s="3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2:29">
      <c r="B615" s="1"/>
      <c r="C615" s="3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:29">
      <c r="B616" s="1"/>
      <c r="C616" s="3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:29">
      <c r="B617" s="1"/>
      <c r="C617" s="3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2:29">
      <c r="B618" s="1"/>
      <c r="C618" s="3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2:29">
      <c r="B619" s="1"/>
      <c r="C619" s="3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2:29">
      <c r="B620" s="1"/>
      <c r="C620" s="3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2:29">
      <c r="B621" s="1"/>
      <c r="C621" s="3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2:29">
      <c r="B622" s="1"/>
      <c r="C622" s="3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2:29">
      <c r="B623" s="1"/>
      <c r="C623" s="3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:29">
      <c r="B624" s="1"/>
      <c r="C624" s="3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2:29">
      <c r="B625" s="1"/>
      <c r="C625" s="3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2:29">
      <c r="B626" s="1"/>
      <c r="C626" s="3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2:29">
      <c r="B627" s="1"/>
      <c r="C627" s="3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2:29">
      <c r="B628" s="1"/>
      <c r="C628" s="3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2:29">
      <c r="B629" s="1"/>
      <c r="C629" s="3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2:29">
      <c r="B630" s="1"/>
      <c r="C630" s="3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2:29">
      <c r="B631" s="1"/>
      <c r="C631" s="3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2:29">
      <c r="B632" s="1"/>
      <c r="C632" s="3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:29">
      <c r="B633" s="1"/>
      <c r="C633" s="3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2:29">
      <c r="B634" s="1"/>
      <c r="C634" s="3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2:29">
      <c r="B635" s="1"/>
      <c r="C635" s="3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2:29">
      <c r="B636" s="1"/>
      <c r="C636" s="3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2:29">
      <c r="B637" s="1"/>
      <c r="C637" s="3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:29">
      <c r="B638" s="1"/>
      <c r="C638" s="3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2:29">
      <c r="B639" s="1"/>
      <c r="C639" s="3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2:29">
      <c r="B640" s="1"/>
      <c r="C640" s="3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2:29">
      <c r="B641" s="1"/>
      <c r="C641" s="3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2:29">
      <c r="B642" s="1"/>
      <c r="C642" s="3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2:29">
      <c r="B643" s="1"/>
      <c r="C643" s="3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2:29">
      <c r="B644" s="1"/>
      <c r="C644" s="3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2:29">
      <c r="B645" s="1"/>
      <c r="C645" s="3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:29">
      <c r="B646" s="1"/>
      <c r="C646" s="3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2:29">
      <c r="B647" s="1"/>
      <c r="C647" s="3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2:29">
      <c r="B648" s="1"/>
      <c r="C648" s="3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2:29">
      <c r="B649" s="1"/>
      <c r="C649" s="3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2:29">
      <c r="B650" s="1"/>
      <c r="C650" s="3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2:29">
      <c r="B651" s="1"/>
      <c r="C651" s="3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2:29">
      <c r="B652" s="1"/>
      <c r="C652" s="3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2:29">
      <c r="B653" s="1"/>
      <c r="C653" s="3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2:29">
      <c r="B654" s="1"/>
      <c r="C654" s="3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2:29">
      <c r="B655" s="1"/>
      <c r="C655" s="3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2:29">
      <c r="B656" s="1"/>
      <c r="C656" s="3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2:29">
      <c r="B657" s="1"/>
      <c r="C657" s="3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:29">
      <c r="B658" s="1"/>
      <c r="C658" s="3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2:29">
      <c r="B659" s="1"/>
      <c r="C659" s="3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2:29">
      <c r="B660" s="1"/>
      <c r="C660" s="3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2:29">
      <c r="B661" s="1"/>
      <c r="C661" s="3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2:29">
      <c r="B662" s="1"/>
      <c r="C662" s="3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2:29">
      <c r="B663" s="1"/>
      <c r="C663" s="3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2:29">
      <c r="B664" s="1"/>
      <c r="C664" s="3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2:29">
      <c r="B665" s="1"/>
      <c r="C665" s="3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2:29">
      <c r="B666" s="1"/>
      <c r="C666" s="3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:29">
      <c r="B667" s="1"/>
      <c r="C667" s="3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2:29">
      <c r="B668" s="1"/>
      <c r="C668" s="3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2:29">
      <c r="B669" s="1"/>
      <c r="C669" s="3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2:29">
      <c r="B670" s="1"/>
      <c r="C670" s="3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2:29">
      <c r="B671" s="1"/>
      <c r="C671" s="3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2:29">
      <c r="B672" s="1"/>
      <c r="C672" s="3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:29">
      <c r="B673" s="1"/>
      <c r="C673" s="3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2:29">
      <c r="B674" s="1"/>
      <c r="C674" s="3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2:29">
      <c r="B675" s="1"/>
      <c r="C675" s="3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2:29">
      <c r="B676" s="1"/>
      <c r="C676" s="3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2:29">
      <c r="B677" s="1"/>
      <c r="C677" s="3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2:29">
      <c r="B678" s="1"/>
      <c r="C678" s="3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2:29">
      <c r="B679" s="1"/>
      <c r="C679" s="3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2:29">
      <c r="B680" s="1"/>
      <c r="C680" s="3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2:29">
      <c r="B681" s="1"/>
      <c r="C681" s="3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2:29">
      <c r="B682" s="1"/>
      <c r="C682" s="3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2:29">
      <c r="B683" s="1"/>
      <c r="C683" s="3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2:29">
      <c r="B684" s="1"/>
      <c r="C684" s="3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:29">
      <c r="B685" s="1"/>
      <c r="C685" s="3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2:29">
      <c r="B686" s="1"/>
      <c r="C686" s="3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:29">
      <c r="B687" s="1"/>
      <c r="C687" s="3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:29">
      <c r="B688" s="1"/>
      <c r="C688" s="3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:29">
      <c r="B689" s="1"/>
      <c r="C689" s="3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:29">
      <c r="B690" s="1"/>
      <c r="C690" s="3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2:29">
      <c r="B691" s="1"/>
      <c r="C691" s="3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:29">
      <c r="B692" s="1"/>
      <c r="C692" s="3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2:29">
      <c r="B693" s="1"/>
      <c r="C693" s="3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:29">
      <c r="B694" s="1"/>
      <c r="C694" s="3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2:29">
      <c r="B695" s="1"/>
      <c r="C695" s="3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:29">
      <c r="B696" s="1"/>
      <c r="C696" s="3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2:29">
      <c r="B697" s="1"/>
      <c r="C697" s="3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2:29">
      <c r="B698" s="1"/>
      <c r="C698" s="3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2:29">
      <c r="B699" s="1"/>
      <c r="C699" s="3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2:29">
      <c r="B700" s="1"/>
      <c r="C700" s="3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2:29">
      <c r="B701" s="1"/>
      <c r="C701" s="3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2:29">
      <c r="B702" s="1"/>
      <c r="C702" s="3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2:29">
      <c r="B703" s="1"/>
      <c r="C703" s="3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2:29">
      <c r="B704" s="1"/>
      <c r="C704" s="3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2:29">
      <c r="B705" s="1"/>
      <c r="C705" s="3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2:29">
      <c r="B706" s="1"/>
      <c r="C706" s="3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2:29">
      <c r="B707" s="1"/>
      <c r="C707" s="3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2:29">
      <c r="B708" s="1"/>
      <c r="C708" s="3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2:29">
      <c r="B709" s="1"/>
      <c r="C709" s="3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2:29">
      <c r="B710" s="1"/>
      <c r="C710" s="3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2:29">
      <c r="B711" s="1"/>
      <c r="C711" s="3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2:29">
      <c r="B712" s="1"/>
      <c r="C712" s="3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2:29">
      <c r="B713" s="1"/>
      <c r="C713" s="3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2:29">
      <c r="B714" s="1"/>
      <c r="C714" s="3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2:29">
      <c r="B715" s="1"/>
      <c r="C715" s="3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2:29">
      <c r="B716" s="1"/>
      <c r="C716" s="3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:29">
      <c r="B717" s="1"/>
      <c r="C717" s="3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2:29">
      <c r="B718" s="1"/>
      <c r="C718" s="3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2:29">
      <c r="B719" s="1"/>
      <c r="C719" s="3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2:29">
      <c r="B720" s="1"/>
      <c r="C720" s="3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2:29">
      <c r="B721" s="1"/>
      <c r="C721" s="3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2:29">
      <c r="B722" s="1"/>
      <c r="C722" s="3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2:29">
      <c r="B723" s="1"/>
      <c r="C723" s="3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2:29">
      <c r="B724" s="1"/>
      <c r="C724" s="3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2:29">
      <c r="B725" s="1"/>
      <c r="C725" s="3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2:29">
      <c r="B726" s="1"/>
      <c r="C726" s="3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2:29">
      <c r="B727" s="1"/>
      <c r="C727" s="3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:29">
      <c r="B728" s="1"/>
      <c r="C728" s="3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2:29">
      <c r="B729" s="1"/>
      <c r="C729" s="3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2:29">
      <c r="B730" s="1"/>
      <c r="C730" s="3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2:29">
      <c r="B731" s="1"/>
      <c r="C731" s="3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2:29">
      <c r="B732" s="1"/>
      <c r="C732" s="3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2:29">
      <c r="B733" s="1"/>
      <c r="C733" s="3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2:29">
      <c r="B734" s="1"/>
      <c r="C734" s="3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:29">
      <c r="B735" s="1"/>
      <c r="C735" s="3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2:29">
      <c r="B736" s="1"/>
      <c r="C736" s="3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2:29">
      <c r="B737" s="1"/>
      <c r="C737" s="3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:29">
      <c r="B738" s="1"/>
      <c r="C738" s="3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2:29">
      <c r="B739" s="1"/>
      <c r="C739" s="3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2:29">
      <c r="B740" s="1"/>
      <c r="C740" s="3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2:29">
      <c r="B741" s="1"/>
      <c r="C741" s="3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2:29">
      <c r="B742" s="1"/>
      <c r="C742" s="3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2:29">
      <c r="B743" s="1"/>
      <c r="C743" s="3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2:29">
      <c r="B744" s="1"/>
      <c r="C744" s="3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2:29">
      <c r="B745" s="1"/>
      <c r="C745" s="3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2:29">
      <c r="B746" s="1"/>
      <c r="C746" s="3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2:29">
      <c r="B747" s="1"/>
      <c r="C747" s="3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2:29">
      <c r="B748" s="1"/>
      <c r="C748" s="3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2:29">
      <c r="B749" s="1"/>
      <c r="C749" s="3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2:29">
      <c r="B750" s="1"/>
      <c r="C750" s="3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2:29">
      <c r="B751" s="1"/>
      <c r="C751" s="3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:29">
      <c r="B752" s="1"/>
      <c r="C752" s="3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2:29">
      <c r="B753" s="1"/>
      <c r="C753" s="3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2:29">
      <c r="B754" s="1"/>
      <c r="C754" s="3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2:29">
      <c r="B755" s="1"/>
      <c r="C755" s="3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2:29">
      <c r="B756" s="1"/>
      <c r="C756" s="3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2:29">
      <c r="B757" s="1"/>
      <c r="C757" s="3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2:29">
      <c r="B758" s="1"/>
      <c r="C758" s="3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2:29">
      <c r="B759" s="1"/>
      <c r="C759" s="3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2:29">
      <c r="B760" s="1"/>
      <c r="C760" s="3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2:29">
      <c r="B761" s="1"/>
      <c r="C761" s="3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2:29">
      <c r="B762" s="1"/>
      <c r="C762" s="3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2:29">
      <c r="B763" s="1"/>
      <c r="C763" s="3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2:29">
      <c r="B764" s="1"/>
      <c r="C764" s="3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2:29">
      <c r="B765" s="1"/>
      <c r="C765" s="3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2:29">
      <c r="B766" s="1"/>
      <c r="C766" s="3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2:29">
      <c r="B767" s="1"/>
      <c r="C767" s="3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2:29">
      <c r="B768" s="1"/>
      <c r="C768" s="3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2:29">
      <c r="B769" s="1"/>
      <c r="C769" s="3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2:29">
      <c r="B770" s="1"/>
      <c r="C770" s="3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2:29">
      <c r="B771" s="1"/>
      <c r="C771" s="3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2:29">
      <c r="B772" s="1"/>
      <c r="C772" s="3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2:29">
      <c r="B773" s="1"/>
      <c r="C773" s="3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2:29">
      <c r="B774" s="1"/>
      <c r="C774" s="3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:29">
      <c r="B775" s="1"/>
      <c r="C775" s="3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:29">
      <c r="B776" s="1"/>
      <c r="C776" s="3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:29">
      <c r="B777" s="1"/>
      <c r="C777" s="3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2:29">
      <c r="B778" s="1"/>
      <c r="C778" s="3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2:29">
      <c r="B779" s="1"/>
      <c r="C779" s="3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2:29">
      <c r="B780" s="1"/>
      <c r="C780" s="3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2:29">
      <c r="B781" s="1"/>
      <c r="C781" s="3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2:29">
      <c r="B782" s="1"/>
      <c r="C782" s="3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2:29">
      <c r="B783" s="1"/>
      <c r="C783" s="3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2:29">
      <c r="B784" s="1"/>
      <c r="C784" s="3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2:29">
      <c r="B785" s="1"/>
      <c r="C785" s="3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2:29">
      <c r="B786" s="1"/>
      <c r="C786" s="3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2:29">
      <c r="B787" s="1"/>
      <c r="C787" s="3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2:29">
      <c r="B788" s="1"/>
      <c r="C788" s="3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2:29">
      <c r="B789" s="1"/>
      <c r="C789" s="3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:29">
      <c r="B790" s="1"/>
      <c r="C790" s="3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2:29">
      <c r="B791" s="1"/>
      <c r="C791" s="3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2:29">
      <c r="B792" s="1"/>
      <c r="C792" s="3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:29">
      <c r="B793" s="1"/>
      <c r="C793" s="3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:29">
      <c r="B794" s="1"/>
      <c r="C794" s="3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2:29">
      <c r="B795" s="1"/>
      <c r="C795" s="3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2:29">
      <c r="B796" s="1"/>
      <c r="C796" s="3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2:29">
      <c r="B797" s="1"/>
      <c r="C797" s="3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2:29">
      <c r="B798" s="1"/>
      <c r="C798" s="3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2:29">
      <c r="B799" s="1"/>
      <c r="C799" s="3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2:29">
      <c r="B800" s="1"/>
      <c r="C800" s="3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2:29">
      <c r="B801" s="1"/>
      <c r="C801" s="3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2:29">
      <c r="B802" s="1"/>
      <c r="C802" s="3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2:29">
      <c r="B803" s="1"/>
      <c r="C803" s="3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:29">
      <c r="B804" s="1"/>
      <c r="C804" s="3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2:29">
      <c r="B805" s="1"/>
      <c r="C805" s="3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2:29">
      <c r="B806" s="1"/>
      <c r="C806" s="3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2:29">
      <c r="B807" s="1"/>
      <c r="C807" s="3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2:29">
      <c r="B808" s="1"/>
      <c r="C808" s="3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2:29">
      <c r="B809" s="1"/>
      <c r="C809" s="3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2:29">
      <c r="B810" s="1"/>
      <c r="C810" s="3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2:29">
      <c r="B811" s="1"/>
      <c r="C811" s="3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2:29">
      <c r="B812" s="1"/>
      <c r="C812" s="3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2:29">
      <c r="B813" s="1"/>
      <c r="C813" s="3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2:29">
      <c r="B814" s="1"/>
      <c r="C814" s="3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2:29">
      <c r="B815" s="1"/>
      <c r="C815" s="3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2:29">
      <c r="B816" s="1"/>
      <c r="C816" s="3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2:29">
      <c r="B817" s="1"/>
      <c r="C817" s="3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2:29">
      <c r="B818" s="1"/>
      <c r="C818" s="3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2:29">
      <c r="B819" s="1"/>
      <c r="C819" s="3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:29">
      <c r="B820" s="1"/>
      <c r="C820" s="3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:29">
      <c r="B821" s="1"/>
      <c r="C821" s="3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2:29">
      <c r="B822" s="1"/>
      <c r="C822" s="3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2:29">
      <c r="B823" s="1"/>
      <c r="C823" s="3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2:29">
      <c r="B824" s="1"/>
      <c r="C824" s="3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:29">
      <c r="B825" s="1"/>
      <c r="C825" s="3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:29">
      <c r="B826" s="1"/>
      <c r="C826" s="3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2:29">
      <c r="B827" s="1"/>
      <c r="C827" s="3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:29">
      <c r="B828" s="1"/>
      <c r="C828" s="3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2:29">
      <c r="B829" s="1"/>
      <c r="C829" s="3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2:29">
      <c r="B830" s="1"/>
      <c r="C830" s="3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:29">
      <c r="B831" s="1"/>
      <c r="C831" s="3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2:29">
      <c r="B832" s="1"/>
      <c r="C832" s="3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2:29">
      <c r="B833" s="1"/>
      <c r="C833" s="3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2:29">
      <c r="B834" s="1"/>
      <c r="C834" s="3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2:29">
      <c r="B835" s="1"/>
      <c r="C835" s="3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2:29">
      <c r="B836" s="1"/>
      <c r="C836" s="3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2:29">
      <c r="B837" s="1"/>
      <c r="C837" s="3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2:29">
      <c r="B838" s="1"/>
      <c r="C838" s="3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2:29">
      <c r="B839" s="1"/>
      <c r="C839" s="3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2:29">
      <c r="B840" s="1"/>
      <c r="C840" s="3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2:29">
      <c r="B841" s="1"/>
      <c r="C841" s="3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:29">
      <c r="B842" s="1"/>
      <c r="C842" s="3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:29">
      <c r="B843" s="1"/>
      <c r="C843" s="3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2:29">
      <c r="B844" s="1"/>
      <c r="C844" s="3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2:29">
      <c r="B845" s="1"/>
      <c r="C845" s="3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:29">
      <c r="B846" s="1"/>
      <c r="C846" s="3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2:29">
      <c r="B847" s="1"/>
      <c r="C847" s="3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2:29">
      <c r="B848" s="1"/>
      <c r="C848" s="3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2:29">
      <c r="B849" s="1"/>
      <c r="C849" s="3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2:29">
      <c r="B850" s="1"/>
      <c r="C850" s="3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2:29">
      <c r="B851" s="1"/>
      <c r="C851" s="3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2:29">
      <c r="B852" s="1"/>
      <c r="C852" s="3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2:29">
      <c r="B853" s="1"/>
      <c r="C853" s="3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2:29">
      <c r="B854" s="1"/>
      <c r="C854" s="3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2:29">
      <c r="B855" s="1"/>
      <c r="C855" s="3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2:29">
      <c r="B856" s="1"/>
      <c r="C856" s="3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2:29">
      <c r="B857" s="1"/>
      <c r="C857" s="3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2:29">
      <c r="B858" s="1"/>
      <c r="C858" s="3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:29">
      <c r="B859" s="1"/>
      <c r="C859" s="3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:29">
      <c r="B860" s="1"/>
      <c r="C860" s="3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2:29">
      <c r="B861" s="1"/>
      <c r="C861" s="3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2:29">
      <c r="B862" s="1"/>
      <c r="C862" s="3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2:29">
      <c r="B863" s="1"/>
      <c r="C863" s="3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2:29">
      <c r="B864" s="1"/>
      <c r="C864" s="3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2:29">
      <c r="B865" s="1"/>
      <c r="C865" s="3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2:29">
      <c r="B866" s="1"/>
      <c r="C866" s="3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2:29">
      <c r="B867" s="1"/>
      <c r="C867" s="3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2:29">
      <c r="B868" s="1"/>
      <c r="C868" s="3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2:29">
      <c r="B869" s="1"/>
      <c r="C869" s="3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:29">
      <c r="B870" s="1"/>
      <c r="C870" s="3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:29">
      <c r="B871" s="1"/>
      <c r="C871" s="3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2:29">
      <c r="B872" s="1"/>
      <c r="C872" s="3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2:29">
      <c r="B873" s="1"/>
      <c r="C873" s="3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:29">
      <c r="B874" s="1"/>
      <c r="C874" s="3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:29">
      <c r="B875" s="1"/>
      <c r="C875" s="3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:29">
      <c r="B876" s="1"/>
      <c r="C876" s="3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2:29">
      <c r="B877" s="1"/>
      <c r="C877" s="3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2:29">
      <c r="B878" s="1"/>
      <c r="C878" s="3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2:29">
      <c r="B879" s="1"/>
      <c r="C879" s="3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2:29">
      <c r="B880" s="1"/>
      <c r="C880" s="3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2:29">
      <c r="B881" s="1"/>
      <c r="C881" s="3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2:29">
      <c r="B882" s="1"/>
      <c r="C882" s="3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2:29">
      <c r="B883" s="1"/>
      <c r="C883" s="3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2:29">
      <c r="B884" s="1"/>
      <c r="C884" s="3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2:29">
      <c r="B885" s="1"/>
      <c r="C885" s="3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2:29">
      <c r="B886" s="1"/>
      <c r="C886" s="3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2:29">
      <c r="B887" s="1"/>
      <c r="C887" s="3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2:29">
      <c r="B888" s="1"/>
      <c r="C888" s="3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2:29">
      <c r="B889" s="1"/>
      <c r="C889" s="3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2:29">
      <c r="B890" s="1"/>
      <c r="C890" s="3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:29">
      <c r="B891" s="1"/>
      <c r="C891" s="3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2:29">
      <c r="B892" s="1"/>
      <c r="C892" s="3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2:29">
      <c r="B893" s="1"/>
      <c r="C893" s="3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2:29">
      <c r="B894" s="1"/>
      <c r="C894" s="3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2:29">
      <c r="B895" s="1"/>
      <c r="C895" s="3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2:29">
      <c r="B896" s="1"/>
      <c r="C896" s="3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2:29">
      <c r="B897" s="1"/>
      <c r="C897" s="3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2:29">
      <c r="B898" s="1"/>
      <c r="C898" s="3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2:29">
      <c r="B899" s="1"/>
      <c r="C899" s="3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2:29">
      <c r="B900" s="1"/>
      <c r="C900" s="3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2:29">
      <c r="B901" s="1"/>
      <c r="C901" s="3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2:29">
      <c r="B902" s="1"/>
      <c r="C902" s="3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2:29">
      <c r="B903" s="1"/>
      <c r="C903" s="3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2:29">
      <c r="B904" s="1"/>
      <c r="C904" s="3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2:29">
      <c r="B905" s="1"/>
      <c r="C905" s="3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2:29">
      <c r="B906" s="1"/>
      <c r="C906" s="3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2:29">
      <c r="B907" s="1"/>
      <c r="C907" s="3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2:29">
      <c r="B908" s="1"/>
      <c r="C908" s="3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2:29">
      <c r="B909" s="1"/>
      <c r="C909" s="3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2:29">
      <c r="B910" s="1"/>
      <c r="C910" s="3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2:29">
      <c r="B911" s="1"/>
      <c r="C911" s="3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2:29">
      <c r="B912" s="1"/>
      <c r="C912" s="3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2:29">
      <c r="B913" s="1"/>
      <c r="C913" s="3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2:29">
      <c r="B914" s="1"/>
      <c r="C914" s="3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2:29">
      <c r="B915" s="1"/>
      <c r="C915" s="3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2:29">
      <c r="B916" s="1"/>
      <c r="C916" s="3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2:29">
      <c r="B917" s="1"/>
      <c r="C917" s="3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2:29">
      <c r="B918" s="1"/>
      <c r="C918" s="3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2:29">
      <c r="B919" s="1"/>
      <c r="C919" s="3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2:29">
      <c r="B920" s="1"/>
      <c r="C920" s="3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:29">
      <c r="B921" s="1"/>
      <c r="C921" s="3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2:29">
      <c r="B922" s="1"/>
      <c r="C922" s="3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2:29">
      <c r="B923" s="1"/>
      <c r="C923" s="3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2:29">
      <c r="B924" s="1"/>
      <c r="C924" s="3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2:29">
      <c r="B925" s="1"/>
      <c r="C925" s="3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2:29">
      <c r="B926" s="1"/>
      <c r="C926" s="3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2:29">
      <c r="B927" s="1"/>
      <c r="C927" s="3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2:29">
      <c r="B928" s="1"/>
      <c r="C928" s="3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2:29">
      <c r="B929" s="1"/>
      <c r="C929" s="3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2:29">
      <c r="B930" s="1"/>
      <c r="C930" s="3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2:29">
      <c r="B931" s="1"/>
      <c r="C931" s="3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:29">
      <c r="B932" s="1"/>
      <c r="C932" s="3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:29">
      <c r="B933" s="1"/>
      <c r="C933" s="3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2:29">
      <c r="B934" s="1"/>
      <c r="C934" s="3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2:29">
      <c r="B935" s="1"/>
      <c r="C935" s="3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2:29">
      <c r="B936" s="1"/>
      <c r="C936" s="3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2:29">
      <c r="B937" s="1"/>
      <c r="C937" s="3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2:29">
      <c r="B938" s="1"/>
      <c r="C938" s="3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2:29">
      <c r="B939" s="1"/>
      <c r="C939" s="3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:29">
      <c r="B940" s="1"/>
      <c r="C940" s="3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2:29">
      <c r="B941" s="1"/>
      <c r="C941" s="3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2:29">
      <c r="B942" s="1"/>
      <c r="C942" s="3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2:29">
      <c r="B943" s="1"/>
      <c r="C943" s="3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:29">
      <c r="B944" s="1"/>
      <c r="C944" s="3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:29">
      <c r="B945" s="1"/>
      <c r="C945" s="3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2:29">
      <c r="B946" s="1"/>
      <c r="C946" s="3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2:29">
      <c r="B947" s="1"/>
      <c r="C947" s="3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2:29">
      <c r="B948" s="1"/>
      <c r="C948" s="3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2:29">
      <c r="B949" s="1"/>
      <c r="C949" s="3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2:29">
      <c r="B950" s="1"/>
      <c r="C950" s="3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2:29">
      <c r="B951" s="1"/>
      <c r="C951" s="3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2:29">
      <c r="B952" s="1"/>
      <c r="C952" s="3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2:29">
      <c r="B953" s="1"/>
      <c r="C953" s="3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2:29">
      <c r="B954" s="1"/>
      <c r="C954" s="3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2:29">
      <c r="B955" s="1"/>
      <c r="C955" s="3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2:29">
      <c r="B956" s="1"/>
      <c r="C956" s="3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2:29">
      <c r="B957" s="1"/>
      <c r="C957" s="3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2:29">
      <c r="B958" s="1"/>
      <c r="C958" s="3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2:29">
      <c r="B959" s="1"/>
      <c r="C959" s="3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2:29">
      <c r="B960" s="1"/>
      <c r="C960" s="3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2:29">
      <c r="B961" s="1"/>
      <c r="C961" s="3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2:29">
      <c r="B962" s="1"/>
      <c r="C962" s="3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2:29">
      <c r="B963" s="1"/>
      <c r="C963" s="3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2:29">
      <c r="B964" s="1"/>
      <c r="C964" s="3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:29">
      <c r="B965" s="1"/>
      <c r="C965" s="3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2:29">
      <c r="B966" s="1"/>
      <c r="C966" s="3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2:29">
      <c r="B967" s="1"/>
      <c r="C967" s="3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2:29">
      <c r="B968" s="1"/>
      <c r="C968" s="3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2:29">
      <c r="B969" s="1"/>
      <c r="C969" s="3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2:29">
      <c r="B970" s="1"/>
      <c r="C970" s="3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2:29">
      <c r="B971" s="1"/>
      <c r="C971" s="3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2:29">
      <c r="B972" s="1"/>
      <c r="C972" s="3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2:29">
      <c r="B973" s="1"/>
      <c r="C973" s="3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2:29">
      <c r="B974" s="1"/>
      <c r="C974" s="3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2:29">
      <c r="B975" s="1"/>
      <c r="C975" s="3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2:29">
      <c r="B976" s="1"/>
      <c r="C976" s="3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2:29">
      <c r="B977" s="1"/>
      <c r="C977" s="3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2:29">
      <c r="B978" s="1"/>
      <c r="C978" s="3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2:29">
      <c r="B979" s="1"/>
      <c r="C979" s="3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2:29">
      <c r="B980" s="1"/>
      <c r="C980" s="3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2:29">
      <c r="B981" s="1"/>
      <c r="C981" s="3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2:29">
      <c r="B982" s="1"/>
      <c r="C982" s="3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2:29">
      <c r="B983" s="1"/>
      <c r="C983" s="3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2:29">
      <c r="B984" s="1"/>
      <c r="C984" s="3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2:29">
      <c r="B985" s="1"/>
      <c r="C985" s="3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2:29">
      <c r="B986" s="1"/>
      <c r="C986" s="3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:29">
      <c r="B987" s="1"/>
      <c r="C987" s="3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2:29">
      <c r="B988" s="1"/>
      <c r="C988" s="3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2:29">
      <c r="B989" s="1"/>
      <c r="C989" s="3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2:29">
      <c r="B990" s="1"/>
      <c r="C990" s="3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2:29">
      <c r="B991" s="1"/>
      <c r="C991" s="3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2:29">
      <c r="B992" s="1"/>
      <c r="C992" s="3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2:29">
      <c r="B993" s="1"/>
      <c r="C993" s="3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2:29">
      <c r="B994" s="1"/>
      <c r="C994" s="3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:29">
      <c r="B995" s="1"/>
      <c r="C995" s="3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2:29">
      <c r="B996" s="1"/>
      <c r="C996" s="3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2:29">
      <c r="B997" s="1"/>
      <c r="C997" s="3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2:29">
      <c r="B998" s="1"/>
      <c r="C998" s="3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2:29">
      <c r="B999" s="1"/>
      <c r="C999" s="3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2:29">
      <c r="B1000" s="1"/>
      <c r="C1000" s="3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2:29">
      <c r="B1001" s="1"/>
      <c r="C1001" s="3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2:29">
      <c r="B1002" s="1"/>
      <c r="C1002" s="3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2:29">
      <c r="B1003" s="1"/>
      <c r="C1003" s="3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2:29">
      <c r="B1004" s="1"/>
      <c r="C1004" s="3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2:29">
      <c r="B1005" s="1"/>
      <c r="C1005" s="3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2:29">
      <c r="B1006" s="1"/>
      <c r="C1006" s="3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2:29">
      <c r="B1007" s="1"/>
      <c r="C1007" s="3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</sheetData>
  <mergeCells count="19">
    <mergeCell ref="B139:F142"/>
    <mergeCell ref="G15:G29"/>
    <mergeCell ref="B7:F7"/>
    <mergeCell ref="B9:F9"/>
    <mergeCell ref="B14:C14"/>
    <mergeCell ref="E14:G14"/>
    <mergeCell ref="F75:F76"/>
    <mergeCell ref="F77:F78"/>
    <mergeCell ref="F65:F66"/>
    <mergeCell ref="F69:F70"/>
    <mergeCell ref="B59:C59"/>
    <mergeCell ref="B6:F6"/>
    <mergeCell ref="E15:E29"/>
    <mergeCell ref="B33:C33"/>
    <mergeCell ref="B3:G3"/>
    <mergeCell ref="B42:C42"/>
    <mergeCell ref="B5:F5"/>
    <mergeCell ref="B10:F11"/>
    <mergeCell ref="F15:F29"/>
  </mergeCells>
  <hyperlinks>
    <hyperlink ref="B139" r:id="rId1" xr:uid="{0A504FC5-8E40-448A-9C81-9FE7AEA94F6D}"/>
  </hyperlinks>
  <pageMargins left="0.7" right="0.7" top="0.75" bottom="0.75" header="0.3" footer="0.3"/>
  <pageSetup paperSize="9" scale="60" fitToHeight="0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Budgettool Wonen in Hout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Wiggers</dc:creator>
  <cp:lastModifiedBy>Rémy Wiggers</cp:lastModifiedBy>
  <cp:lastPrinted>2023-09-22T13:36:23Z</cp:lastPrinted>
  <dcterms:created xsi:type="dcterms:W3CDTF">2023-09-22T10:12:13Z</dcterms:created>
  <dcterms:modified xsi:type="dcterms:W3CDTF">2025-12-09T09:17:03Z</dcterms:modified>
</cp:coreProperties>
</file>